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7b94c1131e86c3/Documentos/Trabajo_Observatorio/"/>
    </mc:Choice>
  </mc:AlternateContent>
  <xr:revisionPtr revIDLastSave="1091" documentId="8_{986A0D02-F4D4-4847-8E11-4240FD155E1D}" xr6:coauthVersionLast="47" xr6:coauthVersionMax="47" xr10:uidLastSave="{AF6C9351-3898-4060-9F25-5D16C079DB1A}"/>
  <bookViews>
    <workbookView xWindow="-120" yWindow="-120" windowWidth="20730" windowHeight="11160" firstSheet="1" activeTab="7" xr2:uid="{9FFD1C0D-E6EB-4751-9A21-014C1F411CAA}"/>
  </bookViews>
  <sheets>
    <sheet name="Indice" sheetId="11" r:id="rId1"/>
    <sheet name="Cuadro_1" sheetId="1" r:id="rId2"/>
    <sheet name="Cuadro_2" sheetId="12" r:id="rId3"/>
    <sheet name="Cuadro_3" sheetId="13" r:id="rId4"/>
    <sheet name="Cuadro_4" sheetId="14" r:id="rId5"/>
    <sheet name="Cuadro_5" sheetId="15" r:id="rId6"/>
    <sheet name="Cuadro_6" sheetId="16" r:id="rId7"/>
    <sheet name="Cuadro_7" sheetId="17" r:id="rId8"/>
    <sheet name="Cuadro_8" sheetId="1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5" l="1"/>
  <c r="D10" i="15"/>
  <c r="C10" i="15"/>
  <c r="B10" i="15"/>
</calcChain>
</file>

<file path=xl/sharedStrings.xml><?xml version="1.0" encoding="utf-8"?>
<sst xmlns="http://schemas.openxmlformats.org/spreadsheetml/2006/main" count="139" uniqueCount="124">
  <si>
    <t>Años</t>
  </si>
  <si>
    <r>
      <rPr>
        <b/>
        <sz val="9"/>
        <color theme="1"/>
        <rFont val="Calibri"/>
        <family val="2"/>
        <scheme val="minor"/>
      </rPr>
      <t>Fuente</t>
    </r>
    <r>
      <rPr>
        <sz val="9"/>
        <color theme="1"/>
        <rFont val="Calibri"/>
        <family val="2"/>
        <scheme val="minor"/>
      </rPr>
      <t>: Ministerio de Agricultura de la República Dominicana</t>
    </r>
  </si>
  <si>
    <t>Indice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</si>
  <si>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</si>
  <si>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</si>
  <si>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</si>
  <si>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</si>
  <si>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</si>
  <si>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</si>
  <si>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</si>
  <si>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</si>
  <si>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República Dominicana. Consumo Estimado de Carne de Pollo. Año: 2015-2022 (En Quintales)</t>
  </si>
  <si>
    <t>República Dominicana. Producción de Pollos Terminados. Años: 2002-2023</t>
  </si>
  <si>
    <t>República Dominicana. Exportaciones Anuales de Pollo. Años: 2012-2023</t>
  </si>
  <si>
    <t>República Dominicana. Exportaciones de Gallos y Gallinas Vivas. Años: 2013-2023</t>
  </si>
  <si>
    <t>República Dominicana. Importación de Pollo y sus Derivados. Años: 2012-2023 
(Volumen en Toneladas Metricas y Valor en US$ FOB)</t>
  </si>
  <si>
    <t>República Dominicana. Precio Promedio Anual en Finca de Pollo Vivo por Regionales. Años: 2004-2023</t>
  </si>
  <si>
    <t>República Dominicana. Precios Promedios en los Mercados Mayorista al 13 de Noviembre por Mercado. 
Año: 2023</t>
  </si>
  <si>
    <t>República Dominicana. Precios Promedios en los Mercados Minorista al 13 de Noviembre por Mercado. Año: 2023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</si>
  <si>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Datos incluyen captura y producción en estanques</t>
    </r>
  </si>
  <si>
    <r>
      <t>República Dominicana. Producción de Pescados</t>
    </r>
    <r>
      <rPr>
        <b/>
        <vertAlign val="superscript"/>
        <sz val="11"/>
        <color theme="1"/>
        <rFont val="Calibri"/>
        <family val="2"/>
        <scheme val="minor"/>
      </rPr>
      <t>/1</t>
    </r>
    <r>
      <rPr>
        <b/>
        <sz val="11"/>
        <color theme="1"/>
        <rFont val="Calibri"/>
        <family val="2"/>
        <scheme val="minor"/>
      </rPr>
      <t>. 
Años: 2002-2019</t>
    </r>
  </si>
  <si>
    <t>La producción de pescado se ha mantenido variable, teniendo incrementos en los ultimos años con la crianza en estanque con peces de agua dulce.</t>
  </si>
  <si>
    <r>
      <t>República Dominicana. Especies de Pescados Capturados y Criados en Estanques</t>
    </r>
    <r>
      <rPr>
        <b/>
        <vertAlign val="superscript"/>
        <sz val="11"/>
        <color theme="1"/>
        <rFont val="Calibri"/>
        <family val="2"/>
        <scheme val="minor"/>
      </rPr>
      <t>/1</t>
    </r>
    <r>
      <rPr>
        <b/>
        <sz val="11"/>
        <color theme="1"/>
        <rFont val="Calibri"/>
        <family val="2"/>
        <scheme val="minor"/>
      </rPr>
      <t>. Año: 2019</t>
    </r>
  </si>
  <si>
    <t>Pescado</t>
  </si>
  <si>
    <t>Carpa</t>
  </si>
  <si>
    <t>Tilapias nep</t>
  </si>
  <si>
    <t>Micropterus salmoides (Lobina)</t>
  </si>
  <si>
    <t>Peces de agua dulce nep</t>
  </si>
  <si>
    <t>Anguila americana</t>
  </si>
  <si>
    <t>Megalops atlanticus (Sabalo)</t>
  </si>
  <si>
    <t>Macabí</t>
  </si>
  <si>
    <t>Candiles nep</t>
  </si>
  <si>
    <t>Lisa de río</t>
  </si>
  <si>
    <t>Lizas nep</t>
  </si>
  <si>
    <t>Róbalos nep</t>
  </si>
  <si>
    <t>Mero americano</t>
  </si>
  <si>
    <t>Meros nep</t>
  </si>
  <si>
    <t>Pargo colorado</t>
  </si>
  <si>
    <t>Colirrubia (Ocyurus chrysurus)</t>
  </si>
  <si>
    <t>Lutjánidos nep</t>
  </si>
  <si>
    <t>Burros, roncos nep</t>
  </si>
  <si>
    <t>Corvinatas nep</t>
  </si>
  <si>
    <t>Plumas</t>
  </si>
  <si>
    <t>Salmonetes, etc. nep</t>
  </si>
  <si>
    <t>Mojarras, etc. nep</t>
  </si>
  <si>
    <t>Lábridos(=Tordos,maragotas)nep</t>
  </si>
  <si>
    <t>Loros nep</t>
  </si>
  <si>
    <t>Peces-ballesta nep</t>
  </si>
  <si>
    <t>Sardinetas</t>
  </si>
  <si>
    <t>Machuelo hebra atlántico</t>
  </si>
  <si>
    <t>Carite lucio</t>
  </si>
  <si>
    <t>Carite chinigua</t>
  </si>
  <si>
    <t>Listado</t>
  </si>
  <si>
    <t>Rabil</t>
  </si>
  <si>
    <t>Atún aleta larga</t>
  </si>
  <si>
    <t>Pez vela del Atlántico</t>
  </si>
  <si>
    <t>Aguja azul</t>
  </si>
  <si>
    <t>Peces parecidos a los atunes nep</t>
  </si>
  <si>
    <t>Agujones, maraos nep</t>
  </si>
  <si>
    <t>Cojinúa negra</t>
  </si>
  <si>
    <t>Jureles, pámpanos nep</t>
  </si>
  <si>
    <t>Pámpanos(=Palometas) nep</t>
  </si>
  <si>
    <t>Medregales nep</t>
  </si>
  <si>
    <t>Carángidos nep</t>
  </si>
  <si>
    <t>Lampuga</t>
  </si>
  <si>
    <t>Picudas nep</t>
  </si>
  <si>
    <t>Gata nodriza</t>
  </si>
  <si>
    <t>Rayas, pastinacas, mantas nep</t>
  </si>
  <si>
    <t>Peces marinos nep</t>
  </si>
  <si>
    <t>Total</t>
  </si>
  <si>
    <t>Quintales</t>
  </si>
  <si>
    <t>Año</t>
  </si>
  <si>
    <t>Volumen</t>
  </si>
  <si>
    <t>Valor</t>
  </si>
  <si>
    <t>República Dominicana. Exportaciones de Pescados y Crustáceos, Molusco y Demás Invertebrado Acuático. Años: 2012-2022</t>
  </si>
  <si>
    <t>República Dominicana. Importaciones de Pescados y Crustáceos, Molusco y Demás Invertebrado Acuático. Años: 2013-2022</t>
  </si>
  <si>
    <t>Se aprecia que la exportación de pescados y crustaceos, ha mantenido una tendencia a la baja a traves de los años, esto por efecto de la pandemia y el control en la pesca de anguillas, las cuales representan uno de los productos principales de exportación.</t>
  </si>
  <si>
    <t>La importación de pescados y crustaceos va en crecimiento, esto por el aumento de consumos de pescados, tales como el atun, arenque y bacalao. Productos que no se consiguen en aguas dominicanas.</t>
  </si>
  <si>
    <t>Mes</t>
  </si>
  <si>
    <t>BACALAO (Fresco, Congelado, Salado Seco, Ahumado)</t>
  </si>
  <si>
    <t>ARENQUES (Congelado, Salado Seco, Ahumado)</t>
  </si>
  <si>
    <t>TILAPIA (Congelado, Salado Seco, Ahumado)</t>
  </si>
  <si>
    <t>Camarones, Almejas, Cangrejo, Langosta, Mejillones</t>
  </si>
  <si>
    <t>Enero</t>
  </si>
  <si>
    <t>Febrero</t>
  </si>
  <si>
    <t>Marzo</t>
  </si>
  <si>
    <t>Abril</t>
  </si>
  <si>
    <t>Mayo</t>
  </si>
  <si>
    <t>Junio</t>
  </si>
  <si>
    <t>República Dominicana. Volumen (en toneladas metricas) Importado de Pescados y Crustaceos. Período: Enero-Junio 2023</t>
  </si>
  <si>
    <t>Se aprecia como para los meses de marzo y abril hay un aumento en la importación de Bacalao coincidieno estas fechas con el aumento de consumo de pescado del período de cuaresma.</t>
  </si>
  <si>
    <t>Presentación</t>
  </si>
  <si>
    <t>Tipo Pescado</t>
  </si>
  <si>
    <t>Dorado</t>
  </si>
  <si>
    <t>Tilapia</t>
  </si>
  <si>
    <t>de Basa</t>
  </si>
  <si>
    <t>Merlusa</t>
  </si>
  <si>
    <t>Chillo</t>
  </si>
  <si>
    <t>Mero</t>
  </si>
  <si>
    <t>Bacalao</t>
  </si>
  <si>
    <t>Pez completo (lb)</t>
  </si>
  <si>
    <t>Filete (lb)</t>
  </si>
  <si>
    <t>Carite</t>
  </si>
  <si>
    <t>Bacalao noruego</t>
  </si>
  <si>
    <t>Tilapia roja</t>
  </si>
  <si>
    <t>Tilapia negra</t>
  </si>
  <si>
    <t xml:space="preserve">Róbalos </t>
  </si>
  <si>
    <t>Salmon</t>
  </si>
  <si>
    <t>Sardinas</t>
  </si>
  <si>
    <t>Precio Promedio</t>
  </si>
  <si>
    <t>República Dominicana. Precio Promedio Mensual de Pescados en Principales Cadenas de Supermercados. Período: Enero 2024</t>
  </si>
  <si>
    <t>República Dominicana. Precio Promedio Mensual de Crustaceos en Principales Cadenas de Supermercados. Período: Enero 2024</t>
  </si>
  <si>
    <t>Crustaceos</t>
  </si>
  <si>
    <t xml:space="preserve">Langostinos </t>
  </si>
  <si>
    <t>Tentaculo de calamar</t>
  </si>
  <si>
    <t>Pulpo</t>
  </si>
  <si>
    <t>Filete de calamar</t>
  </si>
  <si>
    <t>Lambi molido</t>
  </si>
  <si>
    <t>Lambi</t>
  </si>
  <si>
    <t>República Dominicana. Precio Promedio Mensual de Pescados Secos en Almacenes. Período: Enero 2024</t>
  </si>
  <si>
    <t>Producto</t>
  </si>
  <si>
    <t>Precio (lb)</t>
  </si>
  <si>
    <t>Bacalao con espinas Noruego</t>
  </si>
  <si>
    <t>Arenque con espinas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</si>
</sst>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 style="thin">
        <color theme="0" tint="-4.9989318521683403E-2"/>
      </right>
      <top style="thin">
        <color theme="0" tint="-4.9989318521683403E-2"/>
      </top>
      <bottom style="thin">
        <color auto="1"/>
      </bottom>
      <diagonal/>
    </border>
    <border>
      <left style="thin">
        <color theme="0" tint="-4.9989318521683403E-2"/>
      </left>
      <right style="thin">
        <color auto="1"/>
      </right>
      <top style="thin">
        <color theme="0" tint="-4.9989318521683403E-2"/>
      </top>
      <bottom style="thin">
        <color auto="1"/>
      </bottom>
      <diagonal/>
    </border>
    <border>
      <left style="thin">
        <color auto="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auto="1"/>
      </right>
      <top/>
      <bottom style="thin">
        <color theme="0" tint="-4.9989318521683403E-2"/>
      </bottom>
      <diagonal/>
    </border>
    <border>
      <left style="thin">
        <color auto="1"/>
      </left>
      <right style="thin">
        <color theme="0" tint="-4.9989318521683403E-2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/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/>
    <xf numFmtId="164" fontId="0" fillId="0" borderId="4" xfId="1" applyNumberFormat="1" applyFont="1" applyBorder="1"/>
    <xf numFmtId="0" fontId="0" fillId="0" borderId="5" xfId="0" applyBorder="1"/>
    <xf numFmtId="164" fontId="0" fillId="0" borderId="6" xfId="1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2" applyAlignment="1"/>
    <xf numFmtId="0" fontId="9" fillId="0" borderId="0" xfId="2"/>
    <xf numFmtId="8" fontId="0" fillId="0" borderId="0" xfId="0" applyNumberFormat="1"/>
    <xf numFmtId="0" fontId="0" fillId="0" borderId="7" xfId="0" applyBorder="1"/>
    <xf numFmtId="43" fontId="0" fillId="0" borderId="8" xfId="1" applyFont="1" applyBorder="1"/>
    <xf numFmtId="0" fontId="0" fillId="0" borderId="9" xfId="0" applyBorder="1"/>
    <xf numFmtId="43" fontId="0" fillId="0" borderId="10" xfId="1" applyFont="1" applyBorder="1"/>
    <xf numFmtId="0" fontId="2" fillId="4" borderId="11" xfId="0" applyFont="1" applyFill="1" applyBorder="1"/>
    <xf numFmtId="43" fontId="2" fillId="4" borderId="12" xfId="1" applyFont="1" applyFill="1" applyBorder="1"/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3" fontId="0" fillId="0" borderId="0" xfId="1" applyFont="1"/>
    <xf numFmtId="0" fontId="0" fillId="0" borderId="0" xfId="0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43" fontId="0" fillId="0" borderId="16" xfId="1" applyFont="1" applyBorder="1"/>
    <xf numFmtId="43" fontId="0" fillId="0" borderId="4" xfId="1" applyFont="1" applyBorder="1"/>
    <xf numFmtId="43" fontId="0" fillId="0" borderId="17" xfId="1" applyFont="1" applyBorder="1"/>
    <xf numFmtId="43" fontId="0" fillId="0" borderId="6" xfId="1" applyFont="1" applyBorder="1"/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43" fontId="2" fillId="6" borderId="16" xfId="0" applyNumberFormat="1" applyFont="1" applyFill="1" applyBorder="1" applyAlignment="1">
      <alignment horizontal="center" vertical="center" wrapText="1"/>
    </xf>
    <xf numFmtId="43" fontId="2" fillId="6" borderId="4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10" fillId="5" borderId="1" xfId="0" applyFont="1" applyFill="1" applyBorder="1"/>
    <xf numFmtId="0" fontId="10" fillId="5" borderId="15" xfId="0" applyFont="1" applyFill="1" applyBorder="1"/>
    <xf numFmtId="0" fontId="10" fillId="5" borderId="2" xfId="0" applyFont="1" applyFill="1" applyBorder="1"/>
    <xf numFmtId="0" fontId="0" fillId="0" borderId="16" xfId="0" applyBorder="1"/>
    <xf numFmtId="0" fontId="0" fillId="0" borderId="17" xfId="0" applyBorder="1"/>
    <xf numFmtId="0" fontId="0" fillId="0" borderId="20" xfId="0" applyBorder="1"/>
    <xf numFmtId="43" fontId="0" fillId="0" borderId="21" xfId="1" applyFont="1" applyBorder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4" xfId="0" applyBorder="1"/>
    <xf numFmtId="0" fontId="0" fillId="0" borderId="6" xfId="0" applyBorder="1"/>
    <xf numFmtId="0" fontId="0" fillId="0" borderId="3" xfId="0" applyBorder="1" applyAlignme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</a:t>
            </a:r>
            <a:r>
              <a:rPr lang="en-US" b="1" baseline="0">
                <a:solidFill>
                  <a:sysClr val="windowText" lastClr="000000"/>
                </a:solidFill>
              </a:rPr>
              <a:t> Dominicana. Producción de Pescados. Años: 2002-2019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Cuadro_1!$B$10</c:f>
              <c:strCache>
                <c:ptCount val="1"/>
                <c:pt idx="0">
                  <c:v>Quintales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Cuadro_1!$A$11:$A$28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Cuadro_1!$B$11:$B$28</c:f>
              <c:numCache>
                <c:formatCode>_(* #,##0_);_(* \(#,##0\);_(* "-"??_);_(@_)</c:formatCode>
                <c:ptCount val="18"/>
                <c:pt idx="0">
                  <c:v>248568.65</c:v>
                </c:pt>
                <c:pt idx="1">
                  <c:v>328463.35399999993</c:v>
                </c:pt>
                <c:pt idx="2">
                  <c:v>253286.49399999995</c:v>
                </c:pt>
                <c:pt idx="3">
                  <c:v>185517.09000000003</c:v>
                </c:pt>
                <c:pt idx="4">
                  <c:v>233731.69200000004</c:v>
                </c:pt>
                <c:pt idx="5">
                  <c:v>241734.39</c:v>
                </c:pt>
                <c:pt idx="6">
                  <c:v>263223.66543914546</c:v>
                </c:pt>
                <c:pt idx="7">
                  <c:v>228656.70280000009</c:v>
                </c:pt>
                <c:pt idx="8">
                  <c:v>279902.78829398775</c:v>
                </c:pt>
                <c:pt idx="9">
                  <c:v>208588.90242023423</c:v>
                </c:pt>
                <c:pt idx="10">
                  <c:v>195225.45552889048</c:v>
                </c:pt>
                <c:pt idx="11">
                  <c:v>181444.91022523219</c:v>
                </c:pt>
                <c:pt idx="12">
                  <c:v>204302.35466938501</c:v>
                </c:pt>
                <c:pt idx="13">
                  <c:v>194148.22517061286</c:v>
                </c:pt>
                <c:pt idx="14">
                  <c:v>245060.85431582382</c:v>
                </c:pt>
                <c:pt idx="15">
                  <c:v>263202.95266308344</c:v>
                </c:pt>
                <c:pt idx="16">
                  <c:v>217888.84585941091</c:v>
                </c:pt>
                <c:pt idx="17">
                  <c:v>284270.62833113427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B-4085-A208-D0B6EE6C1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1679"/>
        <c:axId val="69974175"/>
      </c:lineChart>
      <c:catAx>
        <c:axId val="6997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974175"/>
        <c:crosses val="autoZero"/>
        <c:auto val="1"/>
        <c:lblAlgn val="ctr"/>
        <c:lblOffset val="100"/>
        <c:noMultiLvlLbl val="0"/>
      </c:catAx>
      <c:valAx>
        <c:axId val="69974175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97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República Dominicana. Especies de Pescados Capturados y Criados en Estanques. Año: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Cuadro_2!$A$12:$A$56</c:f>
              <c:strCache>
                <c:ptCount val="45"/>
                <c:pt idx="0">
                  <c:v>Meros nep</c:v>
                </c:pt>
                <c:pt idx="1">
                  <c:v>Peces marinos nep</c:v>
                </c:pt>
                <c:pt idx="2">
                  <c:v>Lutjánidos nep</c:v>
                </c:pt>
                <c:pt idx="3">
                  <c:v>Tilapias nep</c:v>
                </c:pt>
                <c:pt idx="4">
                  <c:v>Pargo colorado</c:v>
                </c:pt>
                <c:pt idx="5">
                  <c:v>Atún aleta larga</c:v>
                </c:pt>
                <c:pt idx="6">
                  <c:v>Colirrubia (Ocyurus chrysurus)</c:v>
                </c:pt>
                <c:pt idx="7">
                  <c:v>Peces parecidos a los atunes nep</c:v>
                </c:pt>
                <c:pt idx="8">
                  <c:v>Lampuga</c:v>
                </c:pt>
                <c:pt idx="9">
                  <c:v>Cojinúa negra</c:v>
                </c:pt>
                <c:pt idx="10">
                  <c:v>Jureles, pámpanos nep</c:v>
                </c:pt>
                <c:pt idx="11">
                  <c:v>Carite lucio</c:v>
                </c:pt>
                <c:pt idx="12">
                  <c:v>Micropterus salmoides (Lobina)</c:v>
                </c:pt>
                <c:pt idx="13">
                  <c:v>Carángidos nep</c:v>
                </c:pt>
                <c:pt idx="14">
                  <c:v>Rabil</c:v>
                </c:pt>
                <c:pt idx="15">
                  <c:v>Machuelo hebra atlántico</c:v>
                </c:pt>
                <c:pt idx="16">
                  <c:v>Aguja azul</c:v>
                </c:pt>
                <c:pt idx="17">
                  <c:v>Pez vela del Atlántico</c:v>
                </c:pt>
                <c:pt idx="18">
                  <c:v>Carpa</c:v>
                </c:pt>
                <c:pt idx="19">
                  <c:v>Peces de agua dulce nep</c:v>
                </c:pt>
                <c:pt idx="20">
                  <c:v>Lizas nep</c:v>
                </c:pt>
                <c:pt idx="21">
                  <c:v>Mero americano</c:v>
                </c:pt>
                <c:pt idx="22">
                  <c:v>Loros nep</c:v>
                </c:pt>
                <c:pt idx="23">
                  <c:v>Lisa de río</c:v>
                </c:pt>
                <c:pt idx="24">
                  <c:v>Plumas</c:v>
                </c:pt>
                <c:pt idx="25">
                  <c:v>Lábridos(=Tordos,maragotas)nep</c:v>
                </c:pt>
                <c:pt idx="26">
                  <c:v>Pámpanos(=Palometas) nep</c:v>
                </c:pt>
                <c:pt idx="27">
                  <c:v>Candiles nep</c:v>
                </c:pt>
                <c:pt idx="28">
                  <c:v>Burros, roncos nep</c:v>
                </c:pt>
                <c:pt idx="29">
                  <c:v>Listado</c:v>
                </c:pt>
                <c:pt idx="30">
                  <c:v>Róbalos nep</c:v>
                </c:pt>
                <c:pt idx="31">
                  <c:v>Medregales nep</c:v>
                </c:pt>
                <c:pt idx="32">
                  <c:v>Carite chinigua</c:v>
                </c:pt>
                <c:pt idx="33">
                  <c:v>Mojarras, etc. nep</c:v>
                </c:pt>
                <c:pt idx="34">
                  <c:v>Rayas, pastinacas, mantas nep</c:v>
                </c:pt>
                <c:pt idx="35">
                  <c:v>Macabí</c:v>
                </c:pt>
                <c:pt idx="36">
                  <c:v>Salmonetes, etc. nep</c:v>
                </c:pt>
                <c:pt idx="37">
                  <c:v>Picudas nep</c:v>
                </c:pt>
                <c:pt idx="38">
                  <c:v>Agujones, maraos nep</c:v>
                </c:pt>
                <c:pt idx="39">
                  <c:v>Megalops atlanticus (Sabalo)</c:v>
                </c:pt>
                <c:pt idx="40">
                  <c:v>Anguila americana</c:v>
                </c:pt>
                <c:pt idx="41">
                  <c:v>Corvinatas nep</c:v>
                </c:pt>
                <c:pt idx="42">
                  <c:v>Sardinetas</c:v>
                </c:pt>
                <c:pt idx="43">
                  <c:v>Peces-ballesta nep</c:v>
                </c:pt>
                <c:pt idx="44">
                  <c:v>Gata nodriza</c:v>
                </c:pt>
              </c:strCache>
            </c:strRef>
          </c:cat>
          <c:val>
            <c:numRef>
              <c:f>Cuadro_2!$B$12:$B$56</c:f>
              <c:numCache>
                <c:formatCode>_(* #,##0.00_);_(* \(#,##0.00\);_(* "-"??_);_(@_)</c:formatCode>
                <c:ptCount val="45"/>
                <c:pt idx="0">
                  <c:v>46952.524087796533</c:v>
                </c:pt>
                <c:pt idx="1">
                  <c:v>46254.783568478997</c:v>
                </c:pt>
                <c:pt idx="2">
                  <c:v>46163.38906009787</c:v>
                </c:pt>
                <c:pt idx="3">
                  <c:v>29505.778301188391</c:v>
                </c:pt>
                <c:pt idx="4">
                  <c:v>16415.424404100806</c:v>
                </c:pt>
                <c:pt idx="5">
                  <c:v>13827.812818668586</c:v>
                </c:pt>
                <c:pt idx="6">
                  <c:v>12834.847100838393</c:v>
                </c:pt>
                <c:pt idx="7">
                  <c:v>11419.828</c:v>
                </c:pt>
                <c:pt idx="8">
                  <c:v>10907.514155848145</c:v>
                </c:pt>
                <c:pt idx="9">
                  <c:v>8753.1024003327493</c:v>
                </c:pt>
                <c:pt idx="10">
                  <c:v>7291.0531200000005</c:v>
                </c:pt>
                <c:pt idx="11">
                  <c:v>6428.1062397432906</c:v>
                </c:pt>
                <c:pt idx="12">
                  <c:v>5250.9195674608727</c:v>
                </c:pt>
                <c:pt idx="13">
                  <c:v>5158.7640000000001</c:v>
                </c:pt>
                <c:pt idx="14">
                  <c:v>4792.0358447199997</c:v>
                </c:pt>
                <c:pt idx="15">
                  <c:v>2138.462</c:v>
                </c:pt>
                <c:pt idx="16">
                  <c:v>1915.1402628282738</c:v>
                </c:pt>
                <c:pt idx="17">
                  <c:v>1571.3681853239443</c:v>
                </c:pt>
                <c:pt idx="18">
                  <c:v>1124.346</c:v>
                </c:pt>
                <c:pt idx="19">
                  <c:v>1094.1014710469942</c:v>
                </c:pt>
                <c:pt idx="20">
                  <c:v>896.64935132144922</c:v>
                </c:pt>
                <c:pt idx="21">
                  <c:v>705.47199999999998</c:v>
                </c:pt>
                <c:pt idx="22">
                  <c:v>440.91999999999996</c:v>
                </c:pt>
                <c:pt idx="23">
                  <c:v>396.82799999999997</c:v>
                </c:pt>
                <c:pt idx="24">
                  <c:v>363.50649377896588</c:v>
                </c:pt>
                <c:pt idx="25">
                  <c:v>363.50649377896588</c:v>
                </c:pt>
                <c:pt idx="26">
                  <c:v>257.05635999999998</c:v>
                </c:pt>
                <c:pt idx="27">
                  <c:v>193.87013001544847</c:v>
                </c:pt>
                <c:pt idx="28">
                  <c:v>154.322</c:v>
                </c:pt>
                <c:pt idx="29">
                  <c:v>95.835284759999993</c:v>
                </c:pt>
                <c:pt idx="30">
                  <c:v>88.183999999999997</c:v>
                </c:pt>
                <c:pt idx="31">
                  <c:v>70.597023960000001</c:v>
                </c:pt>
                <c:pt idx="32">
                  <c:v>70.363336360000005</c:v>
                </c:pt>
                <c:pt idx="33">
                  <c:v>66.138000000000005</c:v>
                </c:pt>
                <c:pt idx="34">
                  <c:v>56.01639888415724</c:v>
                </c:pt>
                <c:pt idx="35">
                  <c:v>44.091999999999999</c:v>
                </c:pt>
                <c:pt idx="36">
                  <c:v>44.091999999999999</c:v>
                </c:pt>
                <c:pt idx="37">
                  <c:v>44.091999999999999</c:v>
                </c:pt>
                <c:pt idx="38">
                  <c:v>33.069000000000003</c:v>
                </c:pt>
                <c:pt idx="39">
                  <c:v>32.809739039999997</c:v>
                </c:pt>
                <c:pt idx="40">
                  <c:v>28.659800000000001</c:v>
                </c:pt>
                <c:pt idx="41">
                  <c:v>22.045999999999999</c:v>
                </c:pt>
                <c:pt idx="42">
                  <c:v>1.9871688326583461</c:v>
                </c:pt>
                <c:pt idx="43">
                  <c:v>0.65431168880213864</c:v>
                </c:pt>
                <c:pt idx="44">
                  <c:v>0.56085024000000006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D-4092-A557-76BE6670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0404223"/>
        <c:axId val="580161343"/>
      </c:barChart>
      <c:catAx>
        <c:axId val="5804042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0161343"/>
        <c:crosses val="autoZero"/>
        <c:auto val="1"/>
        <c:lblAlgn val="ctr"/>
        <c:lblOffset val="100"/>
        <c:noMultiLvlLbl val="0"/>
      </c:catAx>
      <c:valAx>
        <c:axId val="580161343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580404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840</xdr:colOff>
      <xdr:row>0</xdr:row>
      <xdr:rowOff>123825</xdr:rowOff>
    </xdr:from>
    <xdr:to>
      <xdr:col>5</xdr:col>
      <xdr:colOff>435690</xdr:colOff>
      <xdr:row>5</xdr:row>
      <xdr:rowOff>152400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DB27E66-CD86-4121-9193-E75B8619A23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86840" y="123825"/>
          <a:ext cx="1958850" cy="981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104775</xdr:colOff>
      <xdr:row>0</xdr:row>
      <xdr:rowOff>95250</xdr:rowOff>
    </xdr:from>
    <xdr:to>
      <xdr:col>1</xdr:col>
      <xdr:colOff>375300</xdr:colOff>
      <xdr:row>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04775" y="95250"/>
          <a:ext cx="1032525" cy="9715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496140</xdr:colOff>
      <xdr:row>0</xdr:row>
      <xdr:rowOff>66675</xdr:rowOff>
    </xdr:from>
    <xdr:to>
      <xdr:col>5</xdr:col>
      <xdr:colOff>168990</xdr:colOff>
      <xdr:row>5</xdr:row>
      <xdr:rowOff>95250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3C7A7FF-B9AE-4D6E-846D-684AE41DBE5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20140" y="66675"/>
          <a:ext cx="1958850" cy="981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85725</xdr:colOff>
      <xdr:row>0</xdr:row>
      <xdr:rowOff>38100</xdr:rowOff>
    </xdr:from>
    <xdr:to>
      <xdr:col>1</xdr:col>
      <xdr:colOff>356250</xdr:colOff>
      <xdr:row>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38CFDB-717A-4B36-8DE7-B9B87E2DCC59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5725" y="38100"/>
          <a:ext cx="1032525" cy="9715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419099</xdr:colOff>
      <xdr:row>10</xdr:row>
      <xdr:rowOff>71437</xdr:rowOff>
    </xdr:from>
    <xdr:to>
      <xdr:col>10</xdr:col>
      <xdr:colOff>28574</xdr:colOff>
      <xdr:row>24</xdr:row>
      <xdr:rowOff>147637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C828C35-B156-CD38-2AF5-4E839A087E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696165</xdr:colOff>
      <xdr:row>0</xdr:row>
      <xdr:rowOff>104775</xdr:rowOff>
    </xdr:from>
    <xdr:to>
      <xdr:col>5</xdr:col>
      <xdr:colOff>226140</xdr:colOff>
      <xdr:row>5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214E0BC-85C3-4871-8123-B312CABA50A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20165" y="104775"/>
          <a:ext cx="1815975" cy="981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0</xdr:col>
      <xdr:colOff>1070625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6B7C7B-5BC1-4DB2-9A2F-689198369AE8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5725" y="76200"/>
          <a:ext cx="984900" cy="9715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266699</xdr:colOff>
      <xdr:row>7</xdr:row>
      <xdr:rowOff>114305</xdr:rowOff>
    </xdr:from>
    <xdr:to>
      <xdr:col>11</xdr:col>
      <xdr:colOff>495300</xdr:colOff>
      <xdr:row>27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05EF65D-EE1B-7E94-791D-73F64F4F7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629490</xdr:colOff>
      <xdr:row>0</xdr:row>
      <xdr:rowOff>38100</xdr:rowOff>
    </xdr:from>
    <xdr:to>
      <xdr:col>7</xdr:col>
      <xdr:colOff>159465</xdr:colOff>
      <xdr:row>5</xdr:row>
      <xdr:rowOff>66675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DA0DFC7-DF0A-4002-AB86-E0C56B40FFF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7490" y="38100"/>
          <a:ext cx="1815975" cy="981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1</xdr:col>
      <xdr:colOff>318150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FDC48E-6FD5-42FD-8E30-978309034699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5250" y="9525"/>
          <a:ext cx="984900" cy="9715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629490</xdr:colOff>
      <xdr:row>0</xdr:row>
      <xdr:rowOff>38100</xdr:rowOff>
    </xdr:from>
    <xdr:to>
      <xdr:col>7</xdr:col>
      <xdr:colOff>159465</xdr:colOff>
      <xdr:row>5</xdr:row>
      <xdr:rowOff>66675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2CEE03F0-3750-487E-ACC2-F33C91E91D5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67990" y="38100"/>
          <a:ext cx="1815975" cy="981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1</xdr:col>
      <xdr:colOff>318150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84B552-B7E4-4BC3-950D-D9E91D9288D8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5250" y="9525"/>
          <a:ext cx="984900" cy="9715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29415</xdr:colOff>
      <xdr:row>0</xdr:row>
      <xdr:rowOff>28575</xdr:rowOff>
    </xdr:from>
    <xdr:to>
      <xdr:col>7</xdr:col>
      <xdr:colOff>321390</xdr:colOff>
      <xdr:row>5</xdr:row>
      <xdr:rowOff>57150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A7290DA-F38A-4C6D-BA74-412B96B0028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39415" y="28575"/>
          <a:ext cx="1815975" cy="981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222900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EFA20C-8185-4328-8C13-B66E09A7BD8E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0" y="0"/>
          <a:ext cx="984900" cy="9715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286590</xdr:colOff>
      <xdr:row>0</xdr:row>
      <xdr:rowOff>9525</xdr:rowOff>
    </xdr:from>
    <xdr:to>
      <xdr:col>5</xdr:col>
      <xdr:colOff>578565</xdr:colOff>
      <xdr:row>5</xdr:row>
      <xdr:rowOff>38100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A74FAAF-1414-4DDF-9D8D-816025A5D57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496515" y="9525"/>
          <a:ext cx="1815975" cy="981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984900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D9D049-180A-47C9-9526-FCF81B5EBE65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0" y="19050"/>
          <a:ext cx="984900" cy="9715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286590</xdr:colOff>
      <xdr:row>0</xdr:row>
      <xdr:rowOff>9525</xdr:rowOff>
    </xdr:from>
    <xdr:to>
      <xdr:col>5</xdr:col>
      <xdr:colOff>578565</xdr:colOff>
      <xdr:row>5</xdr:row>
      <xdr:rowOff>38100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2383893C-B2DE-4D44-BFD0-0C831E409BB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496515" y="9525"/>
          <a:ext cx="1815975" cy="981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984900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7A217B-B06E-487A-83D4-FCD8483E9E5A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0" y="19050"/>
          <a:ext cx="984900" cy="9715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286590</xdr:colOff>
      <xdr:row>0</xdr:row>
      <xdr:rowOff>9525</xdr:rowOff>
    </xdr:from>
    <xdr:to>
      <xdr:col>5</xdr:col>
      <xdr:colOff>578565</xdr:colOff>
      <xdr:row>5</xdr:row>
      <xdr:rowOff>38100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29BBDFBE-8D43-46ED-8C99-F3DBE19BB05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420315" y="9525"/>
          <a:ext cx="1815975" cy="981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152400</xdr:colOff>
      <xdr:row>0</xdr:row>
      <xdr:rowOff>19050</xdr:rowOff>
    </xdr:from>
    <xdr:to>
      <xdr:col>0</xdr:col>
      <xdr:colOff>1137300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34D78A-6A84-432E-939D-B1DE44F983DF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52400" y="19050"/>
          <a:ext cx="984900" cy="971550"/>
        </a:xfrm>
        <a:prstGeom prst="rect">
          <a:avLst/>
        </a:prstGeom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12D3D-48B0-40A9-A1B1-29EC2DA67047}">
  <dimension ref="A8:C26"/>
  <sheetViews>
    <sheetView showGridLines="0" topLeftCell="A7" workbookViewId="0">
      <selection activeCell="C25" sqref="C25"/>
    </sheetView>
  </sheetViews>
  <sheetFormatPr baseColWidth="10" defaultColWidth="10.7109375" defaultRowHeight="15" x14ac:dyDescent="0.25"/>
  <cols>
    <col min="3" max="3" width="11.7109375" bestFit="1" customWidth="1"/>
  </cols>
  <sheetData>
    <row r="8" spans="1:2" ht="21" x14ac:dyDescent="0.35">
      <c r="A8" s="7" t="s">
        <v>2</v>
      </c>
    </row>
    <row r="11" spans="1:2" x14ac:dyDescent="0.25">
      <c r="A11" s="8" t="s">
        <v>3</v>
      </c>
      <c r="B11" s="10" t="s">
        <v>12</v>
      </c>
    </row>
    <row r="12" spans="1:2" x14ac:dyDescent="0.25">
      <c r="A12" s="8" t="s">
        <v>4</v>
      </c>
      <c r="B12" s="10" t="s">
        <v>11</v>
      </c>
    </row>
    <row r="13" spans="1:2" x14ac:dyDescent="0.25">
      <c r="A13" s="8" t="s">
        <v>5</v>
      </c>
      <c r="B13" s="10" t="s">
        <v>13</v>
      </c>
    </row>
    <row r="14" spans="1:2" x14ac:dyDescent="0.25">
      <c r="A14" s="8" t="s">
        <v>6</v>
      </c>
      <c r="B14" s="10" t="s">
        <v>14</v>
      </c>
    </row>
    <row r="15" spans="1:2" x14ac:dyDescent="0.25">
      <c r="A15" s="8" t="s">
        <v>7</v>
      </c>
      <c r="B15" s="9" t="s">
        <v>15</v>
      </c>
    </row>
    <row r="16" spans="1:2" x14ac:dyDescent="0.25">
      <c r="A16" s="8" t="s">
        <v>8</v>
      </c>
      <c r="B16" s="9" t="s">
        <v>16</v>
      </c>
    </row>
    <row r="17" spans="1:3" x14ac:dyDescent="0.25">
      <c r="A17" s="8" t="s">
        <v>9</v>
      </c>
      <c r="B17" s="9" t="s">
        <v>18</v>
      </c>
    </row>
    <row r="18" spans="1:3" x14ac:dyDescent="0.25">
      <c r="A18" s="8" t="s">
        <v>10</v>
      </c>
      <c r="B18" s="9" t="s">
        <v>17</v>
      </c>
    </row>
    <row r="26" spans="1:3" x14ac:dyDescent="0.25">
      <c r="C26" s="11"/>
    </row>
  </sheetData>
  <phoneticPr fontId="6" type="noConversion"/>
  <hyperlinks>
    <hyperlink ref="B18" location="Cuadro_8!A1" display="Cuadro_8!A1" xr:uid="{75A4C2F3-DE23-4ED0-92F4-1CB6A983F5DA}"/>
    <hyperlink ref="B17" location="Cuadro_7!A1" display="República Dominicana. Precios Promedios en los Mercados Minorista al 28 de Noviembre por Mercado. Año: 2022" xr:uid="{E1FB08A8-E8E2-4086-AD72-DA079D0C9C55}"/>
    <hyperlink ref="B11" location="Cuadro_1!A1" display="República Dominicana. Producción de Pollos Terminados. Años: 2002-2022" xr:uid="{98FA7961-DB9A-4CD3-89DB-3078CD740408}"/>
    <hyperlink ref="B12" location="Cuadro_2!A1" display="República Dominicana. Consumo Estimado de Carne de Pollo. Año: 2015-2021 (En Quintales)" xr:uid="{73B2052C-BA61-4A87-B8DF-0064D9084B86}"/>
    <hyperlink ref="B13" location="Cuadro_3!A1" display="República Dominicana. Exportaciones Anuales de Pollo. Años: 2012-2022" xr:uid="{676DEEAD-4931-4DFA-BF5C-FEA79AEE81BF}"/>
    <hyperlink ref="B14" location="Cuadro_4!A1" display="República Dominicana. Exportaciones de Gallos y Gallinas Vivas. Años: 2013-2022" xr:uid="{1C58B393-A91D-4C0E-A56C-3E67184AF78B}"/>
    <hyperlink ref="B15" location="Cuadro_5!A1" display="Cuadro_5!A1" xr:uid="{C2E35F99-ACFC-43CF-BB96-44DABEEFCEB7}"/>
    <hyperlink ref="B16" location="Cuadro_6!A1" display="República Dominicana. Precio Promedio Anual en Finca de Pollo Vivo por Regionales. Años: 2004-2022" xr:uid="{1A97E731-30B4-45F5-9FB3-B0BFC4BCB27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4F98B-5531-4E23-BEEA-72EFB772C56D}">
  <dimension ref="A1:O32"/>
  <sheetViews>
    <sheetView showGridLines="0" topLeftCell="A11" workbookViewId="0">
      <selection activeCell="A29" sqref="A29:B30"/>
    </sheetView>
  </sheetViews>
  <sheetFormatPr baseColWidth="10" defaultColWidth="10.7109375" defaultRowHeight="15" x14ac:dyDescent="0.25"/>
  <cols>
    <col min="2" max="2" width="15.140625" bestFit="1" customWidth="1"/>
  </cols>
  <sheetData>
    <row r="1" spans="1:15" x14ac:dyDescent="0.25">
      <c r="E1">
        <v>3</v>
      </c>
    </row>
    <row r="8" spans="1:15" ht="29.25" customHeight="1" x14ac:dyDescent="0.25">
      <c r="A8" s="20" t="s">
        <v>20</v>
      </c>
      <c r="B8" s="20"/>
    </row>
    <row r="9" spans="1:15" ht="33" customHeight="1" x14ac:dyDescent="0.25">
      <c r="A9" s="20"/>
      <c r="B9" s="20"/>
    </row>
    <row r="10" spans="1:15" x14ac:dyDescent="0.25">
      <c r="A10" s="1" t="s">
        <v>0</v>
      </c>
      <c r="B10" s="2" t="s">
        <v>70</v>
      </c>
    </row>
    <row r="11" spans="1:15" x14ac:dyDescent="0.25">
      <c r="A11" s="3">
        <v>2002</v>
      </c>
      <c r="B11" s="4">
        <v>248568.65</v>
      </c>
    </row>
    <row r="12" spans="1:15" ht="15" customHeight="1" x14ac:dyDescent="0.25">
      <c r="A12" s="3">
        <v>2003</v>
      </c>
      <c r="B12" s="4">
        <v>328463.35399999993</v>
      </c>
      <c r="L12" s="22" t="s">
        <v>21</v>
      </c>
      <c r="M12" s="22"/>
      <c r="N12" s="22"/>
      <c r="O12" s="22"/>
    </row>
    <row r="13" spans="1:15" x14ac:dyDescent="0.25">
      <c r="A13" s="3">
        <v>2004</v>
      </c>
      <c r="B13" s="4">
        <v>253286.49399999995</v>
      </c>
      <c r="L13" s="22"/>
      <c r="M13" s="22"/>
      <c r="N13" s="22"/>
      <c r="O13" s="22"/>
    </row>
    <row r="14" spans="1:15" x14ac:dyDescent="0.25">
      <c r="A14" s="3">
        <v>2005</v>
      </c>
      <c r="B14" s="4">
        <v>185517.09000000003</v>
      </c>
      <c r="L14" s="22"/>
      <c r="M14" s="22"/>
      <c r="N14" s="22"/>
      <c r="O14" s="22"/>
    </row>
    <row r="15" spans="1:15" x14ac:dyDescent="0.25">
      <c r="A15" s="3">
        <v>2006</v>
      </c>
      <c r="B15" s="4">
        <v>233731.69200000004</v>
      </c>
      <c r="L15" s="22"/>
      <c r="M15" s="22"/>
      <c r="N15" s="22"/>
      <c r="O15" s="22"/>
    </row>
    <row r="16" spans="1:15" x14ac:dyDescent="0.25">
      <c r="A16" s="3">
        <v>2007</v>
      </c>
      <c r="B16" s="4">
        <v>241734.39</v>
      </c>
      <c r="L16" s="22"/>
      <c r="M16" s="22"/>
      <c r="N16" s="22"/>
      <c r="O16" s="22"/>
    </row>
    <row r="17" spans="1:15" x14ac:dyDescent="0.25">
      <c r="A17" s="3">
        <v>2008</v>
      </c>
      <c r="B17" s="4">
        <v>263223.66543914546</v>
      </c>
      <c r="L17" s="22"/>
      <c r="M17" s="22"/>
      <c r="N17" s="22"/>
      <c r="O17" s="22"/>
    </row>
    <row r="18" spans="1:15" x14ac:dyDescent="0.25">
      <c r="A18" s="3">
        <v>2009</v>
      </c>
      <c r="B18" s="4">
        <v>228656.70280000009</v>
      </c>
    </row>
    <row r="19" spans="1:15" x14ac:dyDescent="0.25">
      <c r="A19" s="3">
        <v>2010</v>
      </c>
      <c r="B19" s="4">
        <v>279902.78829398775</v>
      </c>
    </row>
    <row r="20" spans="1:15" x14ac:dyDescent="0.25">
      <c r="A20" s="3">
        <v>2011</v>
      </c>
      <c r="B20" s="4">
        <v>208588.90242023423</v>
      </c>
    </row>
    <row r="21" spans="1:15" x14ac:dyDescent="0.25">
      <c r="A21" s="3">
        <v>2012</v>
      </c>
      <c r="B21" s="4">
        <v>195225.45552889048</v>
      </c>
    </row>
    <row r="22" spans="1:15" x14ac:dyDescent="0.25">
      <c r="A22" s="3">
        <v>2013</v>
      </c>
      <c r="B22" s="4">
        <v>181444.91022523219</v>
      </c>
    </row>
    <row r="23" spans="1:15" x14ac:dyDescent="0.25">
      <c r="A23" s="3">
        <v>2014</v>
      </c>
      <c r="B23" s="4">
        <v>204302.35466938501</v>
      </c>
    </row>
    <row r="24" spans="1:15" x14ac:dyDescent="0.25">
      <c r="A24" s="3">
        <v>2015</v>
      </c>
      <c r="B24" s="4">
        <v>194148.22517061286</v>
      </c>
    </row>
    <row r="25" spans="1:15" x14ac:dyDescent="0.25">
      <c r="A25" s="3">
        <v>2016</v>
      </c>
      <c r="B25" s="4">
        <v>245060.85431582382</v>
      </c>
    </row>
    <row r="26" spans="1:15" x14ac:dyDescent="0.25">
      <c r="A26" s="3">
        <v>2017</v>
      </c>
      <c r="B26" s="4">
        <v>263202.95266308344</v>
      </c>
    </row>
    <row r="27" spans="1:15" x14ac:dyDescent="0.25">
      <c r="A27" s="3">
        <v>2018</v>
      </c>
      <c r="B27" s="4">
        <v>217888.84585941091</v>
      </c>
    </row>
    <row r="28" spans="1:15" x14ac:dyDescent="0.25">
      <c r="A28" s="5">
        <v>2019</v>
      </c>
      <c r="B28" s="6">
        <v>284270.62833113427</v>
      </c>
    </row>
    <row r="29" spans="1:15" x14ac:dyDescent="0.25">
      <c r="A29" s="21" t="s">
        <v>1</v>
      </c>
      <c r="B29" s="21"/>
    </row>
    <row r="30" spans="1:15" x14ac:dyDescent="0.25">
      <c r="A30" s="21"/>
      <c r="B30" s="21"/>
    </row>
    <row r="31" spans="1:15" x14ac:dyDescent="0.25">
      <c r="A31" s="21" t="s">
        <v>19</v>
      </c>
      <c r="B31" s="21"/>
    </row>
    <row r="32" spans="1:15" x14ac:dyDescent="0.25">
      <c r="A32" s="21"/>
      <c r="B32" s="21"/>
    </row>
  </sheetData>
  <mergeCells count="4">
    <mergeCell ref="A8:B9"/>
    <mergeCell ref="A29:B30"/>
    <mergeCell ref="A31:B32"/>
    <mergeCell ref="L12:O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621F-D408-4F5C-9494-4F6045A19B06}">
  <dimension ref="A8:B58"/>
  <sheetViews>
    <sheetView showGridLines="0" topLeftCell="A39" workbookViewId="0">
      <selection activeCell="A59" sqref="A59"/>
    </sheetView>
  </sheetViews>
  <sheetFormatPr baseColWidth="10" defaultRowHeight="15" x14ac:dyDescent="0.25"/>
  <cols>
    <col min="1" max="1" width="30.42578125" bestFit="1" customWidth="1"/>
    <col min="2" max="2" width="14.140625" customWidth="1"/>
  </cols>
  <sheetData>
    <row r="8" spans="1:2" ht="18.75" customHeight="1" x14ac:dyDescent="0.25">
      <c r="A8" s="20" t="s">
        <v>22</v>
      </c>
      <c r="B8" s="20"/>
    </row>
    <row r="9" spans="1:2" ht="20.25" customHeight="1" x14ac:dyDescent="0.25">
      <c r="A9" s="20"/>
      <c r="B9" s="20"/>
    </row>
    <row r="10" spans="1:2" x14ac:dyDescent="0.25">
      <c r="A10" s="18" t="s">
        <v>23</v>
      </c>
      <c r="B10" s="19" t="s">
        <v>70</v>
      </c>
    </row>
    <row r="11" spans="1:2" x14ac:dyDescent="0.25">
      <c r="A11" s="16" t="s">
        <v>69</v>
      </c>
      <c r="B11" s="17">
        <v>284270.62833113427</v>
      </c>
    </row>
    <row r="12" spans="1:2" x14ac:dyDescent="0.25">
      <c r="A12" s="12" t="s">
        <v>36</v>
      </c>
      <c r="B12" s="13">
        <v>46952.524087796533</v>
      </c>
    </row>
    <row r="13" spans="1:2" x14ac:dyDescent="0.25">
      <c r="A13" s="12" t="s">
        <v>68</v>
      </c>
      <c r="B13" s="13">
        <v>46254.783568478997</v>
      </c>
    </row>
    <row r="14" spans="1:2" x14ac:dyDescent="0.25">
      <c r="A14" s="12" t="s">
        <v>39</v>
      </c>
      <c r="B14" s="13">
        <v>46163.38906009787</v>
      </c>
    </row>
    <row r="15" spans="1:2" x14ac:dyDescent="0.25">
      <c r="A15" s="12" t="s">
        <v>25</v>
      </c>
      <c r="B15" s="13">
        <v>29505.778301188391</v>
      </c>
    </row>
    <row r="16" spans="1:2" x14ac:dyDescent="0.25">
      <c r="A16" s="12" t="s">
        <v>37</v>
      </c>
      <c r="B16" s="13">
        <v>16415.424404100806</v>
      </c>
    </row>
    <row r="17" spans="1:2" x14ac:dyDescent="0.25">
      <c r="A17" s="12" t="s">
        <v>54</v>
      </c>
      <c r="B17" s="13">
        <v>13827.812818668586</v>
      </c>
    </row>
    <row r="18" spans="1:2" x14ac:dyDescent="0.25">
      <c r="A18" s="12" t="s">
        <v>38</v>
      </c>
      <c r="B18" s="13">
        <v>12834.847100838393</v>
      </c>
    </row>
    <row r="19" spans="1:2" x14ac:dyDescent="0.25">
      <c r="A19" s="12" t="s">
        <v>57</v>
      </c>
      <c r="B19" s="13">
        <v>11419.828</v>
      </c>
    </row>
    <row r="20" spans="1:2" x14ac:dyDescent="0.25">
      <c r="A20" s="12" t="s">
        <v>64</v>
      </c>
      <c r="B20" s="13">
        <v>10907.514155848145</v>
      </c>
    </row>
    <row r="21" spans="1:2" x14ac:dyDescent="0.25">
      <c r="A21" s="12" t="s">
        <v>59</v>
      </c>
      <c r="B21" s="13">
        <v>8753.1024003327493</v>
      </c>
    </row>
    <row r="22" spans="1:2" x14ac:dyDescent="0.25">
      <c r="A22" s="12" t="s">
        <v>60</v>
      </c>
      <c r="B22" s="13">
        <v>7291.0531200000005</v>
      </c>
    </row>
    <row r="23" spans="1:2" x14ac:dyDescent="0.25">
      <c r="A23" s="12" t="s">
        <v>50</v>
      </c>
      <c r="B23" s="13">
        <v>6428.1062397432906</v>
      </c>
    </row>
    <row r="24" spans="1:2" x14ac:dyDescent="0.25">
      <c r="A24" s="12" t="s">
        <v>26</v>
      </c>
      <c r="B24" s="13">
        <v>5250.9195674608727</v>
      </c>
    </row>
    <row r="25" spans="1:2" x14ac:dyDescent="0.25">
      <c r="A25" s="12" t="s">
        <v>63</v>
      </c>
      <c r="B25" s="13">
        <v>5158.7640000000001</v>
      </c>
    </row>
    <row r="26" spans="1:2" x14ac:dyDescent="0.25">
      <c r="A26" s="12" t="s">
        <v>53</v>
      </c>
      <c r="B26" s="13">
        <v>4792.0358447199997</v>
      </c>
    </row>
    <row r="27" spans="1:2" x14ac:dyDescent="0.25">
      <c r="A27" s="12" t="s">
        <v>49</v>
      </c>
      <c r="B27" s="13">
        <v>2138.462</v>
      </c>
    </row>
    <row r="28" spans="1:2" x14ac:dyDescent="0.25">
      <c r="A28" s="12" t="s">
        <v>56</v>
      </c>
      <c r="B28" s="13">
        <v>1915.1402628282738</v>
      </c>
    </row>
    <row r="29" spans="1:2" x14ac:dyDescent="0.25">
      <c r="A29" s="12" t="s">
        <v>55</v>
      </c>
      <c r="B29" s="13">
        <v>1571.3681853239443</v>
      </c>
    </row>
    <row r="30" spans="1:2" x14ac:dyDescent="0.25">
      <c r="A30" s="12" t="s">
        <v>24</v>
      </c>
      <c r="B30" s="13">
        <v>1124.346</v>
      </c>
    </row>
    <row r="31" spans="1:2" x14ac:dyDescent="0.25">
      <c r="A31" s="12" t="s">
        <v>27</v>
      </c>
      <c r="B31" s="13">
        <v>1094.1014710469942</v>
      </c>
    </row>
    <row r="32" spans="1:2" x14ac:dyDescent="0.25">
      <c r="A32" s="12" t="s">
        <v>33</v>
      </c>
      <c r="B32" s="13">
        <v>896.64935132144922</v>
      </c>
    </row>
    <row r="33" spans="1:2" x14ac:dyDescent="0.25">
      <c r="A33" s="12" t="s">
        <v>35</v>
      </c>
      <c r="B33" s="13">
        <v>705.47199999999998</v>
      </c>
    </row>
    <row r="34" spans="1:2" x14ac:dyDescent="0.25">
      <c r="A34" s="12" t="s">
        <v>46</v>
      </c>
      <c r="B34" s="13">
        <v>440.91999999999996</v>
      </c>
    </row>
    <row r="35" spans="1:2" x14ac:dyDescent="0.25">
      <c r="A35" s="12" t="s">
        <v>32</v>
      </c>
      <c r="B35" s="13">
        <v>396.82799999999997</v>
      </c>
    </row>
    <row r="36" spans="1:2" x14ac:dyDescent="0.25">
      <c r="A36" s="12" t="s">
        <v>42</v>
      </c>
      <c r="B36" s="13">
        <v>363.50649377896588</v>
      </c>
    </row>
    <row r="37" spans="1:2" x14ac:dyDescent="0.25">
      <c r="A37" s="12" t="s">
        <v>45</v>
      </c>
      <c r="B37" s="13">
        <v>363.50649377896588</v>
      </c>
    </row>
    <row r="38" spans="1:2" x14ac:dyDescent="0.25">
      <c r="A38" s="12" t="s">
        <v>61</v>
      </c>
      <c r="B38" s="13">
        <v>257.05635999999998</v>
      </c>
    </row>
    <row r="39" spans="1:2" x14ac:dyDescent="0.25">
      <c r="A39" s="12" t="s">
        <v>31</v>
      </c>
      <c r="B39" s="13">
        <v>193.87013001544847</v>
      </c>
    </row>
    <row r="40" spans="1:2" x14ac:dyDescent="0.25">
      <c r="A40" s="12" t="s">
        <v>40</v>
      </c>
      <c r="B40" s="13">
        <v>154.322</v>
      </c>
    </row>
    <row r="41" spans="1:2" x14ac:dyDescent="0.25">
      <c r="A41" s="12" t="s">
        <v>52</v>
      </c>
      <c r="B41" s="13">
        <v>95.835284759999993</v>
      </c>
    </row>
    <row r="42" spans="1:2" x14ac:dyDescent="0.25">
      <c r="A42" s="12" t="s">
        <v>34</v>
      </c>
      <c r="B42" s="13">
        <v>88.183999999999997</v>
      </c>
    </row>
    <row r="43" spans="1:2" x14ac:dyDescent="0.25">
      <c r="A43" s="12" t="s">
        <v>62</v>
      </c>
      <c r="B43" s="13">
        <v>70.597023960000001</v>
      </c>
    </row>
    <row r="44" spans="1:2" x14ac:dyDescent="0.25">
      <c r="A44" s="12" t="s">
        <v>51</v>
      </c>
      <c r="B44" s="13">
        <v>70.363336360000005</v>
      </c>
    </row>
    <row r="45" spans="1:2" x14ac:dyDescent="0.25">
      <c r="A45" s="12" t="s">
        <v>44</v>
      </c>
      <c r="B45" s="13">
        <v>66.138000000000005</v>
      </c>
    </row>
    <row r="46" spans="1:2" x14ac:dyDescent="0.25">
      <c r="A46" s="12" t="s">
        <v>67</v>
      </c>
      <c r="B46" s="13">
        <v>56.01639888415724</v>
      </c>
    </row>
    <row r="47" spans="1:2" x14ac:dyDescent="0.25">
      <c r="A47" s="12" t="s">
        <v>30</v>
      </c>
      <c r="B47" s="13">
        <v>44.091999999999999</v>
      </c>
    </row>
    <row r="48" spans="1:2" x14ac:dyDescent="0.25">
      <c r="A48" s="12" t="s">
        <v>43</v>
      </c>
      <c r="B48" s="13">
        <v>44.091999999999999</v>
      </c>
    </row>
    <row r="49" spans="1:2" x14ac:dyDescent="0.25">
      <c r="A49" s="12" t="s">
        <v>65</v>
      </c>
      <c r="B49" s="13">
        <v>44.091999999999999</v>
      </c>
    </row>
    <row r="50" spans="1:2" x14ac:dyDescent="0.25">
      <c r="A50" s="12" t="s">
        <v>58</v>
      </c>
      <c r="B50" s="13">
        <v>33.069000000000003</v>
      </c>
    </row>
    <row r="51" spans="1:2" x14ac:dyDescent="0.25">
      <c r="A51" s="12" t="s">
        <v>29</v>
      </c>
      <c r="B51" s="13">
        <v>32.809739039999997</v>
      </c>
    </row>
    <row r="52" spans="1:2" x14ac:dyDescent="0.25">
      <c r="A52" s="12" t="s">
        <v>28</v>
      </c>
      <c r="B52" s="13">
        <v>28.659800000000001</v>
      </c>
    </row>
    <row r="53" spans="1:2" x14ac:dyDescent="0.25">
      <c r="A53" s="12" t="s">
        <v>41</v>
      </c>
      <c r="B53" s="13">
        <v>22.045999999999999</v>
      </c>
    </row>
    <row r="54" spans="1:2" x14ac:dyDescent="0.25">
      <c r="A54" s="12" t="s">
        <v>48</v>
      </c>
      <c r="B54" s="13">
        <v>1.9871688326583461</v>
      </c>
    </row>
    <row r="55" spans="1:2" x14ac:dyDescent="0.25">
      <c r="A55" s="12" t="s">
        <v>47</v>
      </c>
      <c r="B55" s="13">
        <v>0.65431168880213864</v>
      </c>
    </row>
    <row r="56" spans="1:2" x14ac:dyDescent="0.25">
      <c r="A56" s="14" t="s">
        <v>66</v>
      </c>
      <c r="B56" s="15">
        <v>0.56085024000000006</v>
      </c>
    </row>
    <row r="57" spans="1:2" x14ac:dyDescent="0.25">
      <c r="A57" s="21" t="s">
        <v>1</v>
      </c>
      <c r="B57" s="21"/>
    </row>
    <row r="58" spans="1:2" x14ac:dyDescent="0.25">
      <c r="A58" s="21"/>
      <c r="B58" s="21"/>
    </row>
  </sheetData>
  <sortState xmlns:xlrd2="http://schemas.microsoft.com/office/spreadsheetml/2017/richdata2" ref="A12:B56">
    <sortCondition descending="1" ref="B12:B56"/>
  </sortState>
  <mergeCells count="2">
    <mergeCell ref="A8:B9"/>
    <mergeCell ref="A57:B5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FA22E-2C41-4C15-8EC1-C419D0D59A53}">
  <dimension ref="A7:J22"/>
  <sheetViews>
    <sheetView showGridLines="0" topLeftCell="A3" workbookViewId="0">
      <selection activeCell="I13" sqref="I13"/>
    </sheetView>
  </sheetViews>
  <sheetFormatPr baseColWidth="10" defaultRowHeight="15" x14ac:dyDescent="0.25"/>
  <cols>
    <col min="2" max="2" width="11.5703125" bestFit="1" customWidth="1"/>
    <col min="3" max="3" width="14.140625" bestFit="1" customWidth="1"/>
  </cols>
  <sheetData>
    <row r="7" spans="1:10" ht="27.75" customHeight="1" x14ac:dyDescent="0.25">
      <c r="A7" s="20" t="s">
        <v>74</v>
      </c>
      <c r="B7" s="20"/>
      <c r="C7" s="20"/>
    </row>
    <row r="8" spans="1:10" ht="27" customHeight="1" x14ac:dyDescent="0.25">
      <c r="A8" s="20"/>
      <c r="B8" s="20"/>
      <c r="C8" s="20"/>
      <c r="F8" s="22" t="s">
        <v>76</v>
      </c>
      <c r="G8" s="22"/>
      <c r="H8" s="22"/>
      <c r="I8" s="22"/>
      <c r="J8" s="22"/>
    </row>
    <row r="9" spans="1:10" x14ac:dyDescent="0.25">
      <c r="A9" s="25" t="s">
        <v>71</v>
      </c>
      <c r="B9" s="26" t="s">
        <v>72</v>
      </c>
      <c r="C9" s="27" t="s">
        <v>73</v>
      </c>
      <c r="F9" s="22"/>
      <c r="G9" s="22"/>
      <c r="H9" s="22"/>
      <c r="I9" s="22"/>
      <c r="J9" s="22"/>
    </row>
    <row r="10" spans="1:10" x14ac:dyDescent="0.25">
      <c r="A10" s="3">
        <v>2012</v>
      </c>
      <c r="B10" s="28">
        <v>4630.5413361000001</v>
      </c>
      <c r="C10" s="29">
        <v>9240053.972512411</v>
      </c>
      <c r="F10" s="22"/>
      <c r="G10" s="22"/>
      <c r="H10" s="22"/>
      <c r="I10" s="22"/>
      <c r="J10" s="22"/>
    </row>
    <row r="11" spans="1:10" x14ac:dyDescent="0.25">
      <c r="A11" s="3">
        <v>2013</v>
      </c>
      <c r="B11" s="28">
        <v>3701.3984060999996</v>
      </c>
      <c r="C11" s="29">
        <v>12075138.254290683</v>
      </c>
      <c r="F11" s="22"/>
      <c r="G11" s="22"/>
      <c r="H11" s="22"/>
      <c r="I11" s="22"/>
      <c r="J11" s="22"/>
    </row>
    <row r="12" spans="1:10" x14ac:dyDescent="0.25">
      <c r="A12" s="3">
        <v>2014</v>
      </c>
      <c r="B12" s="28">
        <v>2688.9183238000014</v>
      </c>
      <c r="C12" s="29">
        <v>9516510.2896489967</v>
      </c>
    </row>
    <row r="13" spans="1:10" x14ac:dyDescent="0.25">
      <c r="A13" s="3">
        <v>2015</v>
      </c>
      <c r="B13" s="28">
        <v>3369.313349799997</v>
      </c>
      <c r="C13" s="29">
        <v>13994552.492135018</v>
      </c>
    </row>
    <row r="14" spans="1:10" x14ac:dyDescent="0.25">
      <c r="A14" s="3">
        <v>2016</v>
      </c>
      <c r="B14" s="28">
        <v>2049.2792738999997</v>
      </c>
      <c r="C14" s="29">
        <v>10090687.016465001</v>
      </c>
    </row>
    <row r="15" spans="1:10" x14ac:dyDescent="0.25">
      <c r="A15" s="3">
        <v>2017</v>
      </c>
      <c r="B15" s="28">
        <v>3237.7878140999983</v>
      </c>
      <c r="C15" s="29">
        <v>13867229.964299984</v>
      </c>
    </row>
    <row r="16" spans="1:10" x14ac:dyDescent="0.25">
      <c r="A16" s="3">
        <v>2018</v>
      </c>
      <c r="B16" s="28">
        <v>4811.9482997000005</v>
      </c>
      <c r="C16" s="29">
        <v>18654208.757999968</v>
      </c>
    </row>
    <row r="17" spans="1:3" x14ac:dyDescent="0.25">
      <c r="A17" s="3">
        <v>2019</v>
      </c>
      <c r="B17" s="28">
        <v>4323.4772295000002</v>
      </c>
      <c r="C17" s="29">
        <v>18709465.301300004</v>
      </c>
    </row>
    <row r="18" spans="1:3" x14ac:dyDescent="0.25">
      <c r="A18" s="3">
        <v>2020</v>
      </c>
      <c r="B18" s="28">
        <v>3926.7454848999996</v>
      </c>
      <c r="C18" s="29">
        <v>10043002.374700002</v>
      </c>
    </row>
    <row r="19" spans="1:3" x14ac:dyDescent="0.25">
      <c r="A19" s="3">
        <v>2021</v>
      </c>
      <c r="B19" s="28">
        <v>1430.9722878000002</v>
      </c>
      <c r="C19" s="29">
        <v>8824497.4389999993</v>
      </c>
    </row>
    <row r="20" spans="1:3" x14ac:dyDescent="0.25">
      <c r="A20" s="5">
        <v>2022</v>
      </c>
      <c r="B20" s="30">
        <v>946.96615000000008</v>
      </c>
      <c r="C20" s="31">
        <v>9716910.6125000007</v>
      </c>
    </row>
    <row r="21" spans="1:3" ht="29.25" customHeight="1" x14ac:dyDescent="0.25">
      <c r="A21" s="33" t="s">
        <v>1</v>
      </c>
      <c r="B21" s="33"/>
      <c r="C21" s="33"/>
    </row>
    <row r="22" spans="1:3" x14ac:dyDescent="0.25">
      <c r="A22" s="32"/>
      <c r="B22" s="32"/>
      <c r="C22" s="32"/>
    </row>
  </sheetData>
  <mergeCells count="3">
    <mergeCell ref="A7:C8"/>
    <mergeCell ref="A21:C21"/>
    <mergeCell ref="F8:J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B6A2-A84F-4CC5-9F18-45EE85DF6E8C}">
  <dimension ref="A7:K21"/>
  <sheetViews>
    <sheetView showGridLines="0" topLeftCell="A3" workbookViewId="0">
      <selection activeCell="A20" sqref="A20:C20"/>
    </sheetView>
  </sheetViews>
  <sheetFormatPr baseColWidth="10" defaultRowHeight="15" x14ac:dyDescent="0.25"/>
  <cols>
    <col min="2" max="2" width="11.5703125" bestFit="1" customWidth="1"/>
    <col min="3" max="3" width="15.140625" bestFit="1" customWidth="1"/>
  </cols>
  <sheetData>
    <row r="7" spans="1:11" ht="27.75" customHeight="1" x14ac:dyDescent="0.25">
      <c r="A7" s="20" t="s">
        <v>75</v>
      </c>
      <c r="B7" s="20"/>
      <c r="C7" s="20"/>
    </row>
    <row r="8" spans="1:11" ht="27" customHeight="1" x14ac:dyDescent="0.25">
      <c r="A8" s="20"/>
      <c r="B8" s="20"/>
      <c r="C8" s="20"/>
      <c r="G8" s="24" t="s">
        <v>77</v>
      </c>
      <c r="H8" s="24"/>
      <c r="I8" s="24"/>
      <c r="J8" s="24"/>
      <c r="K8" s="24"/>
    </row>
    <row r="9" spans="1:11" x14ac:dyDescent="0.25">
      <c r="A9" s="25" t="s">
        <v>71</v>
      </c>
      <c r="B9" s="26" t="s">
        <v>72</v>
      </c>
      <c r="C9" s="27" t="s">
        <v>73</v>
      </c>
      <c r="G9" s="24"/>
      <c r="H9" s="24"/>
      <c r="I9" s="24"/>
      <c r="J9" s="24"/>
      <c r="K9" s="24"/>
    </row>
    <row r="10" spans="1:11" x14ac:dyDescent="0.25">
      <c r="A10" s="3">
        <v>2013</v>
      </c>
      <c r="B10" s="28">
        <v>29540.662599700001</v>
      </c>
      <c r="C10" s="29">
        <v>93709373.60239999</v>
      </c>
      <c r="G10" s="24"/>
      <c r="H10" s="24"/>
      <c r="I10" s="24"/>
      <c r="J10" s="24"/>
      <c r="K10" s="24"/>
    </row>
    <row r="11" spans="1:11" x14ac:dyDescent="0.25">
      <c r="A11" s="3">
        <v>2014</v>
      </c>
      <c r="B11" s="28">
        <v>32597.820814099814</v>
      </c>
      <c r="C11" s="29">
        <v>108769125.07912782</v>
      </c>
    </row>
    <row r="12" spans="1:11" x14ac:dyDescent="0.25">
      <c r="A12" s="3">
        <v>2015</v>
      </c>
      <c r="B12" s="28">
        <v>37146.506175999799</v>
      </c>
      <c r="C12" s="29">
        <v>109121565.62904619</v>
      </c>
    </row>
    <row r="13" spans="1:11" x14ac:dyDescent="0.25">
      <c r="A13" s="3">
        <v>2016</v>
      </c>
      <c r="B13" s="28">
        <v>39420.159328199996</v>
      </c>
      <c r="C13" s="29">
        <v>118283883.83859202</v>
      </c>
    </row>
    <row r="14" spans="1:11" x14ac:dyDescent="0.25">
      <c r="A14" s="3">
        <v>2017</v>
      </c>
      <c r="B14" s="28">
        <v>41833.861580999976</v>
      </c>
      <c r="C14" s="29">
        <v>125152451.93799706</v>
      </c>
    </row>
    <row r="15" spans="1:11" x14ac:dyDescent="0.25">
      <c r="A15" s="3">
        <v>2018</v>
      </c>
      <c r="B15" s="28">
        <v>48807.929538098011</v>
      </c>
      <c r="C15" s="29">
        <v>144887758.78448993</v>
      </c>
    </row>
    <row r="16" spans="1:11" x14ac:dyDescent="0.25">
      <c r="A16" s="3">
        <v>2019</v>
      </c>
      <c r="B16" s="28">
        <v>45971.391473000032</v>
      </c>
      <c r="C16" s="29">
        <v>142463792.13722953</v>
      </c>
    </row>
    <row r="17" spans="1:3" x14ac:dyDescent="0.25">
      <c r="A17" s="3">
        <v>2020</v>
      </c>
      <c r="B17" s="28">
        <v>43256.892777999987</v>
      </c>
      <c r="C17" s="29">
        <v>129899502.82067098</v>
      </c>
    </row>
    <row r="18" spans="1:3" x14ac:dyDescent="0.25">
      <c r="A18" s="3">
        <v>2021</v>
      </c>
      <c r="B18" s="28">
        <v>54724.375479999995</v>
      </c>
      <c r="C18" s="29">
        <v>167243684.08005291</v>
      </c>
    </row>
    <row r="19" spans="1:3" x14ac:dyDescent="0.25">
      <c r="A19" s="5">
        <v>2022</v>
      </c>
      <c r="B19" s="30">
        <v>57543.706029999994</v>
      </c>
      <c r="C19" s="31">
        <v>220777493.51543412</v>
      </c>
    </row>
    <row r="20" spans="1:3" ht="29.25" customHeight="1" x14ac:dyDescent="0.25">
      <c r="A20" s="33" t="s">
        <v>1</v>
      </c>
      <c r="B20" s="33"/>
      <c r="C20" s="33"/>
    </row>
    <row r="21" spans="1:3" x14ac:dyDescent="0.25">
      <c r="A21" s="32"/>
      <c r="B21" s="32"/>
      <c r="C21" s="32"/>
    </row>
  </sheetData>
  <mergeCells count="3">
    <mergeCell ref="A7:C8"/>
    <mergeCell ref="A20:C20"/>
    <mergeCell ref="G8:K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4318-4190-463F-A6FC-03C6E6891919}">
  <dimension ref="A7:L17"/>
  <sheetViews>
    <sheetView showGridLines="0" topLeftCell="A2" workbookViewId="0">
      <selection activeCell="A17" sqref="A17:E17"/>
    </sheetView>
  </sheetViews>
  <sheetFormatPr baseColWidth="10" defaultRowHeight="15" x14ac:dyDescent="0.25"/>
  <cols>
    <col min="2" max="2" width="16.140625" customWidth="1"/>
    <col min="3" max="3" width="14" customWidth="1"/>
    <col min="4" max="4" width="14.42578125" customWidth="1"/>
    <col min="5" max="5" width="20.42578125" customWidth="1"/>
  </cols>
  <sheetData>
    <row r="7" spans="1:12" ht="22.5" customHeight="1" x14ac:dyDescent="0.25">
      <c r="A7" s="20" t="s">
        <v>89</v>
      </c>
      <c r="B7" s="20"/>
      <c r="C7" s="20"/>
      <c r="D7" s="20"/>
      <c r="E7" s="20"/>
    </row>
    <row r="8" spans="1:12" ht="24.75" customHeight="1" x14ac:dyDescent="0.25">
      <c r="A8" s="20"/>
      <c r="B8" s="20"/>
      <c r="C8" s="20"/>
      <c r="D8" s="20"/>
      <c r="E8" s="20"/>
    </row>
    <row r="9" spans="1:12" ht="75" x14ac:dyDescent="0.25">
      <c r="A9" s="34" t="s">
        <v>78</v>
      </c>
      <c r="B9" s="35" t="s">
        <v>79</v>
      </c>
      <c r="C9" s="35" t="s">
        <v>80</v>
      </c>
      <c r="D9" s="35" t="s">
        <v>81</v>
      </c>
      <c r="E9" s="36" t="s">
        <v>82</v>
      </c>
      <c r="H9" s="22" t="s">
        <v>90</v>
      </c>
      <c r="I9" s="22"/>
      <c r="J9" s="22"/>
      <c r="K9" s="22"/>
      <c r="L9" s="22"/>
    </row>
    <row r="10" spans="1:12" x14ac:dyDescent="0.25">
      <c r="A10" s="37" t="s">
        <v>69</v>
      </c>
      <c r="B10" s="38">
        <f>SUM(B11:B16)</f>
        <v>8695.066060000001</v>
      </c>
      <c r="C10" s="38">
        <f t="shared" ref="C10:E10" si="0">SUM(C11:C16)</f>
        <v>3350.9882699999998</v>
      </c>
      <c r="D10" s="38">
        <f t="shared" si="0"/>
        <v>1996.9248000000002</v>
      </c>
      <c r="E10" s="39">
        <f t="shared" si="0"/>
        <v>2898.2362199999989</v>
      </c>
      <c r="H10" s="22"/>
      <c r="I10" s="22"/>
      <c r="J10" s="22"/>
      <c r="K10" s="22"/>
      <c r="L10" s="22"/>
    </row>
    <row r="11" spans="1:12" x14ac:dyDescent="0.25">
      <c r="A11" s="3" t="s">
        <v>83</v>
      </c>
      <c r="B11" s="28">
        <v>982.10523999999998</v>
      </c>
      <c r="C11" s="28">
        <v>885.90544</v>
      </c>
      <c r="D11" s="28">
        <v>638.02697000000001</v>
      </c>
      <c r="E11" s="29">
        <v>477.34220999999997</v>
      </c>
      <c r="H11" s="22"/>
      <c r="I11" s="22"/>
      <c r="J11" s="22"/>
      <c r="K11" s="22"/>
      <c r="L11" s="22"/>
    </row>
    <row r="12" spans="1:12" x14ac:dyDescent="0.25">
      <c r="A12" s="3" t="s">
        <v>84</v>
      </c>
      <c r="B12" s="28">
        <v>1902.7696000000001</v>
      </c>
      <c r="C12" s="28">
        <v>627.06631999999991</v>
      </c>
      <c r="D12" s="28">
        <v>354.85170999999997</v>
      </c>
      <c r="E12" s="29">
        <v>486.19070999999991</v>
      </c>
    </row>
    <row r="13" spans="1:12" x14ac:dyDescent="0.25">
      <c r="A13" s="3" t="s">
        <v>85</v>
      </c>
      <c r="B13" s="28">
        <v>2207.02909</v>
      </c>
      <c r="C13" s="28">
        <v>479.95074</v>
      </c>
      <c r="D13" s="28">
        <v>439.88788</v>
      </c>
      <c r="E13" s="29">
        <v>411.52010999999982</v>
      </c>
    </row>
    <row r="14" spans="1:12" x14ac:dyDescent="0.25">
      <c r="A14" s="3" t="s">
        <v>86</v>
      </c>
      <c r="B14" s="28">
        <v>1504.7061000000001</v>
      </c>
      <c r="C14" s="28">
        <v>451.00810999999987</v>
      </c>
      <c r="D14" s="28">
        <v>203.91123000000005</v>
      </c>
      <c r="E14" s="29">
        <v>457.21733999999987</v>
      </c>
    </row>
    <row r="15" spans="1:12" x14ac:dyDescent="0.25">
      <c r="A15" s="3" t="s">
        <v>87</v>
      </c>
      <c r="B15" s="28">
        <v>1320.7731799999999</v>
      </c>
      <c r="C15" s="28">
        <v>460.77152999999998</v>
      </c>
      <c r="D15" s="28">
        <v>105.72966000000001</v>
      </c>
      <c r="E15" s="29">
        <v>753.84910999999954</v>
      </c>
    </row>
    <row r="16" spans="1:12" x14ac:dyDescent="0.25">
      <c r="A16" s="5" t="s">
        <v>88</v>
      </c>
      <c r="B16" s="30">
        <v>777.68285000000003</v>
      </c>
      <c r="C16" s="30">
        <v>446.28612999999996</v>
      </c>
      <c r="D16" s="30">
        <v>254.51734999999996</v>
      </c>
      <c r="E16" s="31">
        <v>312.11674000000005</v>
      </c>
    </row>
    <row r="17" spans="1:5" ht="15" customHeight="1" x14ac:dyDescent="0.25">
      <c r="A17" s="33" t="s">
        <v>1</v>
      </c>
      <c r="B17" s="33"/>
      <c r="C17" s="33"/>
      <c r="D17" s="33"/>
      <c r="E17" s="33"/>
    </row>
  </sheetData>
  <mergeCells count="3">
    <mergeCell ref="A7:E8"/>
    <mergeCell ref="A17:E17"/>
    <mergeCell ref="H9:L11"/>
  </mergeCells>
  <phoneticPr fontId="6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6EEA2-9566-4BCB-9EDF-52D822D21FAC}">
  <dimension ref="A7:I26"/>
  <sheetViews>
    <sheetView showGridLines="0" topLeftCell="A7" workbookViewId="0">
      <selection activeCell="B10" sqref="B10"/>
    </sheetView>
  </sheetViews>
  <sheetFormatPr baseColWidth="10" defaultRowHeight="15" x14ac:dyDescent="0.25"/>
  <cols>
    <col min="1" max="1" width="16.85546875" customWidth="1"/>
    <col min="2" max="2" width="15.5703125" bestFit="1" customWidth="1"/>
    <col min="3" max="3" width="15.7109375" bestFit="1" customWidth="1"/>
  </cols>
  <sheetData>
    <row r="7" spans="1:9" ht="36.75" customHeight="1" x14ac:dyDescent="0.25">
      <c r="A7" s="20" t="s">
        <v>110</v>
      </c>
      <c r="B7" s="20"/>
      <c r="C7" s="20"/>
    </row>
    <row r="8" spans="1:9" ht="24" customHeight="1" x14ac:dyDescent="0.25">
      <c r="A8" s="20"/>
      <c r="B8" s="20"/>
      <c r="C8" s="20"/>
    </row>
    <row r="9" spans="1:9" x14ac:dyDescent="0.25">
      <c r="A9" s="41" t="s">
        <v>91</v>
      </c>
      <c r="B9" s="42" t="s">
        <v>92</v>
      </c>
      <c r="C9" s="43" t="s">
        <v>109</v>
      </c>
    </row>
    <row r="10" spans="1:9" x14ac:dyDescent="0.25">
      <c r="A10" s="48" t="s">
        <v>101</v>
      </c>
      <c r="B10" s="44" t="s">
        <v>93</v>
      </c>
      <c r="C10" s="29">
        <v>300.32083333333333</v>
      </c>
      <c r="D10" s="23"/>
      <c r="I10" s="40"/>
    </row>
    <row r="11" spans="1:9" x14ac:dyDescent="0.25">
      <c r="A11" s="48"/>
      <c r="B11" s="44" t="s">
        <v>94</v>
      </c>
      <c r="C11" s="29">
        <v>242.79466666666667</v>
      </c>
      <c r="D11" s="23"/>
      <c r="I11" s="40"/>
    </row>
    <row r="12" spans="1:9" x14ac:dyDescent="0.25">
      <c r="A12" s="48"/>
      <c r="B12" s="44" t="s">
        <v>95</v>
      </c>
      <c r="C12" s="29">
        <v>164.58886904761906</v>
      </c>
      <c r="D12" s="23"/>
      <c r="I12" s="40"/>
    </row>
    <row r="13" spans="1:9" x14ac:dyDescent="0.25">
      <c r="A13" s="48"/>
      <c r="B13" s="44" t="s">
        <v>96</v>
      </c>
      <c r="C13" s="29">
        <v>182.02000000000004</v>
      </c>
      <c r="D13" s="23"/>
      <c r="I13" s="40"/>
    </row>
    <row r="14" spans="1:9" x14ac:dyDescent="0.25">
      <c r="A14" s="48"/>
      <c r="B14" s="44" t="s">
        <v>97</v>
      </c>
      <c r="C14" s="29">
        <v>312.29416666666668</v>
      </c>
      <c r="I14" s="40"/>
    </row>
    <row r="15" spans="1:9" x14ac:dyDescent="0.25">
      <c r="A15" s="48"/>
      <c r="B15" s="44" t="s">
        <v>98</v>
      </c>
      <c r="C15" s="29">
        <v>298.48749999999995</v>
      </c>
      <c r="I15" s="40"/>
    </row>
    <row r="16" spans="1:9" x14ac:dyDescent="0.25">
      <c r="A16" s="49"/>
      <c r="B16" s="45" t="s">
        <v>99</v>
      </c>
      <c r="C16" s="31">
        <v>311.54500000000002</v>
      </c>
      <c r="I16" s="40"/>
    </row>
    <row r="17" spans="1:9" x14ac:dyDescent="0.25">
      <c r="A17" s="50" t="s">
        <v>100</v>
      </c>
      <c r="B17" s="46" t="s">
        <v>96</v>
      </c>
      <c r="C17" s="47">
        <v>132.54383333333334</v>
      </c>
      <c r="I17" s="40"/>
    </row>
    <row r="18" spans="1:9" x14ac:dyDescent="0.25">
      <c r="A18" s="48"/>
      <c r="B18" s="44" t="s">
        <v>102</v>
      </c>
      <c r="C18" s="29">
        <v>300.13961111111109</v>
      </c>
      <c r="I18" s="40"/>
    </row>
    <row r="19" spans="1:9" x14ac:dyDescent="0.25">
      <c r="A19" s="48"/>
      <c r="B19" s="44" t="s">
        <v>93</v>
      </c>
      <c r="C19" s="29">
        <v>285.76264285714285</v>
      </c>
      <c r="I19" s="40"/>
    </row>
    <row r="20" spans="1:9" x14ac:dyDescent="0.25">
      <c r="A20" s="48"/>
      <c r="B20" s="44" t="s">
        <v>103</v>
      </c>
      <c r="C20" s="29">
        <v>155.12003968253967</v>
      </c>
      <c r="I20" s="40"/>
    </row>
    <row r="21" spans="1:9" x14ac:dyDescent="0.25">
      <c r="A21" s="48"/>
      <c r="B21" s="44" t="s">
        <v>104</v>
      </c>
      <c r="C21" s="29">
        <v>148.147875</v>
      </c>
      <c r="I21" s="40"/>
    </row>
    <row r="22" spans="1:9" x14ac:dyDescent="0.25">
      <c r="A22" s="48"/>
      <c r="B22" s="44" t="s">
        <v>105</v>
      </c>
      <c r="C22" s="29">
        <v>139.59333333333333</v>
      </c>
      <c r="I22" s="40"/>
    </row>
    <row r="23" spans="1:9" x14ac:dyDescent="0.25">
      <c r="A23" s="48"/>
      <c r="B23" s="44" t="s">
        <v>106</v>
      </c>
      <c r="C23" s="29">
        <v>202.76322222222225</v>
      </c>
      <c r="I23" s="40"/>
    </row>
    <row r="24" spans="1:9" x14ac:dyDescent="0.25">
      <c r="A24" s="48"/>
      <c r="B24" s="44" t="s">
        <v>107</v>
      </c>
      <c r="C24" s="29">
        <v>728.77645238095226</v>
      </c>
      <c r="I24" s="40"/>
    </row>
    <row r="25" spans="1:9" x14ac:dyDescent="0.25">
      <c r="A25" s="49"/>
      <c r="B25" s="45" t="s">
        <v>108</v>
      </c>
      <c r="C25" s="31">
        <v>91.0685</v>
      </c>
      <c r="I25" s="40"/>
    </row>
    <row r="26" spans="1:9" ht="27" customHeight="1" x14ac:dyDescent="0.25">
      <c r="A26" s="33" t="s">
        <v>1</v>
      </c>
      <c r="B26" s="33"/>
      <c r="C26" s="33"/>
    </row>
  </sheetData>
  <mergeCells count="4">
    <mergeCell ref="A10:A16"/>
    <mergeCell ref="A17:A25"/>
    <mergeCell ref="A7:C8"/>
    <mergeCell ref="A26:C2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A095F-5041-426D-BAF4-E17BD5CC7626}">
  <dimension ref="A7:C16"/>
  <sheetViews>
    <sheetView showGridLines="0" tabSelected="1" workbookViewId="0">
      <selection activeCell="A9" sqref="A9"/>
    </sheetView>
  </sheetViews>
  <sheetFormatPr baseColWidth="10" defaultRowHeight="15" x14ac:dyDescent="0.25"/>
  <cols>
    <col min="1" max="1" width="19.85546875" bestFit="1" customWidth="1"/>
    <col min="2" max="2" width="15.7109375" bestFit="1" customWidth="1"/>
  </cols>
  <sheetData>
    <row r="7" spans="1:3" ht="45" customHeight="1" x14ac:dyDescent="0.25">
      <c r="A7" s="20" t="s">
        <v>111</v>
      </c>
      <c r="B7" s="20"/>
      <c r="C7" s="51"/>
    </row>
    <row r="8" spans="1:3" ht="32.25" customHeight="1" x14ac:dyDescent="0.25">
      <c r="A8" s="20"/>
      <c r="B8" s="20"/>
      <c r="C8" s="51"/>
    </row>
    <row r="9" spans="1:3" x14ac:dyDescent="0.25">
      <c r="A9" s="41" t="s">
        <v>112</v>
      </c>
      <c r="B9" s="43" t="s">
        <v>109</v>
      </c>
    </row>
    <row r="10" spans="1:3" x14ac:dyDescent="0.25">
      <c r="A10" s="3" t="s">
        <v>113</v>
      </c>
      <c r="B10" s="29">
        <v>666.15333333333331</v>
      </c>
    </row>
    <row r="11" spans="1:3" x14ac:dyDescent="0.25">
      <c r="A11" s="3" t="s">
        <v>114</v>
      </c>
      <c r="B11" s="29">
        <v>216.43166666666667</v>
      </c>
    </row>
    <row r="12" spans="1:3" x14ac:dyDescent="0.25">
      <c r="A12" s="3" t="s">
        <v>115</v>
      </c>
      <c r="B12" s="29">
        <v>362.79666666666668</v>
      </c>
    </row>
    <row r="13" spans="1:3" x14ac:dyDescent="0.25">
      <c r="A13" s="3" t="s">
        <v>116</v>
      </c>
      <c r="B13" s="29">
        <v>201.70916666666668</v>
      </c>
    </row>
    <row r="14" spans="1:3" x14ac:dyDescent="0.25">
      <c r="A14" s="3" t="s">
        <v>117</v>
      </c>
      <c r="B14" s="29">
        <v>284.47500000000002</v>
      </c>
    </row>
    <row r="15" spans="1:3" x14ac:dyDescent="0.25">
      <c r="A15" s="5" t="s">
        <v>118</v>
      </c>
      <c r="B15" s="31">
        <v>278.51666666666671</v>
      </c>
    </row>
    <row r="16" spans="1:3" ht="27.75" customHeight="1" x14ac:dyDescent="0.25">
      <c r="A16" s="33" t="s">
        <v>1</v>
      </c>
      <c r="B16" s="33"/>
    </row>
  </sheetData>
  <mergeCells count="2">
    <mergeCell ref="A7:B8"/>
    <mergeCell ref="A16:B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4900B-7E93-4186-99FA-F4BC208F3D2C}">
  <dimension ref="A7:C12"/>
  <sheetViews>
    <sheetView showGridLines="0" workbookViewId="0">
      <selection activeCell="A7" sqref="A7:B8"/>
    </sheetView>
  </sheetViews>
  <sheetFormatPr baseColWidth="10" defaultRowHeight="15" x14ac:dyDescent="0.25"/>
  <cols>
    <col min="1" max="1" width="27" bestFit="1" customWidth="1"/>
  </cols>
  <sheetData>
    <row r="7" spans="1:3" ht="36.75" customHeight="1" x14ac:dyDescent="0.25">
      <c r="A7" s="20" t="s">
        <v>119</v>
      </c>
      <c r="B7" s="20"/>
      <c r="C7" s="51"/>
    </row>
    <row r="8" spans="1:3" ht="15.75" customHeight="1" x14ac:dyDescent="0.25">
      <c r="A8" s="20"/>
      <c r="B8" s="20"/>
      <c r="C8" s="51"/>
    </row>
    <row r="9" spans="1:3" x14ac:dyDescent="0.25">
      <c r="A9" s="41" t="s">
        <v>120</v>
      </c>
      <c r="B9" s="43" t="s">
        <v>121</v>
      </c>
    </row>
    <row r="10" spans="1:3" x14ac:dyDescent="0.25">
      <c r="A10" s="54" t="s">
        <v>122</v>
      </c>
      <c r="B10" s="52">
        <v>144.72</v>
      </c>
    </row>
    <row r="11" spans="1:3" x14ac:dyDescent="0.25">
      <c r="A11" s="5" t="s">
        <v>123</v>
      </c>
      <c r="B11" s="53">
        <v>162.38</v>
      </c>
    </row>
    <row r="12" spans="1:3" ht="24.75" customHeight="1" x14ac:dyDescent="0.25">
      <c r="A12" s="33" t="s">
        <v>1</v>
      </c>
      <c r="B12" s="33"/>
    </row>
  </sheetData>
  <mergeCells count="2">
    <mergeCell ref="A7:B8"/>
    <mergeCell ref="A12:B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Cuadro_1</vt:lpstr>
      <vt:lpstr>Cuadro_2</vt:lpstr>
      <vt:lpstr>Cuadro_3</vt:lpstr>
      <vt:lpstr>Cuadro_4</vt:lpstr>
      <vt:lpstr>Cuadro_5</vt:lpstr>
      <vt:lpstr>Cuadro_6</vt:lpstr>
      <vt:lpstr>Cuadro_7</vt:lpstr>
      <vt:lpstr>Cuadro_8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 Ernesto Mercedes Ulloa</cp:lastModifiedBy>
  <dcterms:created xsi:type="dcterms:W3CDTF">2022-12-03T01:31:24Z</dcterms:created>
  <dcterms:modified xsi:type="dcterms:W3CDTF">2024-02-16T04:12:42Z</dcterms:modified>
</cp:coreProperties>
</file>