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d.docs.live.net/d37b94c1131e86c3/Documentos/Trabajo_Observatorio/"/>
    </mc:Choice>
  </mc:AlternateContent>
  <xr:revisionPtr revIDLastSave="647" documentId="13_ncr:1_{AFC2D1BD-A004-4BD6-8C94-7CD5470319DB}" xr6:coauthVersionLast="47" xr6:coauthVersionMax="47" xr10:uidLastSave="{6C292C73-E4EA-40D6-BECE-1581E3DE1575}"/>
  <bookViews>
    <workbookView xWindow="-120" yWindow="-120" windowWidth="20730" windowHeight="11160" tabRatio="989" activeTab="7" xr2:uid="{00000000-000D-0000-FFFF-FFFF00000000}"/>
  </bookViews>
  <sheets>
    <sheet name="Indice" sheetId="1" r:id="rId1"/>
    <sheet name="Siembra y Cosecha" sheetId="2" r:id="rId2"/>
    <sheet name="Cuadro_1" sheetId="3" r:id="rId3"/>
    <sheet name="Cuadro_2" sheetId="4" r:id="rId4"/>
    <sheet name="Cuadro_3" sheetId="5" r:id="rId5"/>
    <sheet name="Cuadro_4" sheetId="6" r:id="rId6"/>
    <sheet name="Producción" sheetId="7" r:id="rId7"/>
    <sheet name="Cuadro_5" sheetId="8" r:id="rId8"/>
    <sheet name="Cuadro_6" sheetId="9" r:id="rId9"/>
    <sheet name="Cuadro_7" sheetId="10" r:id="rId10"/>
    <sheet name="Exportación" sheetId="11" r:id="rId11"/>
    <sheet name="Cuadro_8" sheetId="12" r:id="rId12"/>
    <sheet name="Consumo" sheetId="14" r:id="rId13"/>
    <sheet name="Cuadro_9" sheetId="15" r:id="rId14"/>
    <sheet name="Cuadro_10" sheetId="16" r:id="rId15"/>
    <sheet name="Cuadro_11" sheetId="17" r:id="rId16"/>
    <sheet name="Cuadro_12" sheetId="22"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E19" i="8" l="1"/>
  <c r="E18" i="8"/>
  <c r="E17" i="8"/>
  <c r="E16" i="8"/>
  <c r="E15" i="8"/>
  <c r="E14" i="8"/>
  <c r="E13" i="8"/>
  <c r="E12" i="8"/>
</calcChain>
</file>

<file path=xl/sharedStrings.xml><?xml version="1.0" encoding="utf-8"?>
<sst xmlns="http://schemas.openxmlformats.org/spreadsheetml/2006/main" count="161" uniqueCount="104">
  <si>
    <t>Indice</t>
  </si>
  <si>
    <t>Siembra y cosecha</t>
  </si>
  <si>
    <t>Cuadro 1</t>
  </si>
  <si>
    <t>Cuadro 2</t>
  </si>
  <si>
    <t>Cuadro 3</t>
  </si>
  <si>
    <t>Cuadro 4</t>
  </si>
  <si>
    <t>Producción</t>
  </si>
  <si>
    <t>Cuadro 5</t>
  </si>
  <si>
    <t>Cuadro 6</t>
  </si>
  <si>
    <t>Cuadro 7</t>
  </si>
  <si>
    <t>Exportación</t>
  </si>
  <si>
    <t>Cuadro 8</t>
  </si>
  <si>
    <t>Cuadro 9</t>
  </si>
  <si>
    <t>Consumo</t>
  </si>
  <si>
    <t>Cuadro 10</t>
  </si>
  <si>
    <t>Cuadro 11</t>
  </si>
  <si>
    <t>Región</t>
  </si>
  <si>
    <t>Tareas</t>
  </si>
  <si>
    <t>Total</t>
  </si>
  <si>
    <t>Norte</t>
  </si>
  <si>
    <t>Nordeste</t>
  </si>
  <si>
    <t>Noroeste</t>
  </si>
  <si>
    <t>Norcentral</t>
  </si>
  <si>
    <t>Central</t>
  </si>
  <si>
    <t>Sur</t>
  </si>
  <si>
    <t>Suroeste</t>
  </si>
  <si>
    <t>Este</t>
  </si>
  <si>
    <r>
      <rPr>
        <b/>
        <sz val="10"/>
        <rFont val="Calibri"/>
        <family val="2"/>
      </rPr>
      <t>Fuente:</t>
    </r>
    <r>
      <rPr>
        <sz val="10"/>
        <rFont val="Calibri"/>
        <family val="2"/>
      </rPr>
      <t xml:space="preserve"> Ministerio de Agricultura. Unidades Regionales Planificación y Economía (URPEs)</t>
    </r>
  </si>
  <si>
    <t>Año</t>
  </si>
  <si>
    <r>
      <rPr>
        <b/>
        <sz val="7"/>
        <rFont val="Arial"/>
        <family val="2"/>
      </rPr>
      <t xml:space="preserve">FUENTES: </t>
    </r>
    <r>
      <rPr>
        <sz val="7"/>
        <rFont val="Arial"/>
        <family val="2"/>
      </rPr>
      <t>Ministerio de Agricultura de la República Dominicana.</t>
    </r>
  </si>
  <si>
    <t>Quintales</t>
  </si>
  <si>
    <t>Años</t>
  </si>
  <si>
    <t>Volumen</t>
  </si>
  <si>
    <t>Valor</t>
  </si>
  <si>
    <t>Importación</t>
  </si>
  <si>
    <t>Consumo Estimado</t>
  </si>
  <si>
    <r>
      <rPr>
        <b/>
        <sz val="9"/>
        <color rgb="FF000000"/>
        <rFont val="Arial"/>
        <family val="2"/>
      </rPr>
      <t>FUENTES:</t>
    </r>
    <r>
      <rPr>
        <sz val="9"/>
        <color rgb="FF000000"/>
        <rFont val="Arial"/>
        <family val="2"/>
      </rPr>
      <t xml:space="preserve"> Ministerio de Agricultura de la República Dominicana</t>
    </r>
  </si>
  <si>
    <r>
      <rPr>
        <b/>
        <sz val="9"/>
        <rFont val="Arial"/>
        <family val="2"/>
      </rPr>
      <t>FUENTE:</t>
    </r>
    <r>
      <rPr>
        <sz val="9"/>
        <rFont val="Arial"/>
        <family val="2"/>
      </rPr>
      <t xml:space="preserve"> Ministerio de Agricultura de la República Dominicana.</t>
    </r>
  </si>
  <si>
    <t>Consumo Estimado de Batata</t>
  </si>
  <si>
    <r>
      <t xml:space="preserve">Fuente: </t>
    </r>
    <r>
      <rPr>
        <sz val="10"/>
        <rFont val="Arial"/>
        <family val="2"/>
      </rPr>
      <t>Ministerio de Agricultura de la República Dominicana</t>
    </r>
  </si>
  <si>
    <t>Mes</t>
  </si>
  <si>
    <t>Enero</t>
  </si>
  <si>
    <t>Febrero</t>
  </si>
  <si>
    <t>Tipo</t>
  </si>
  <si>
    <t>NUEVO</t>
  </si>
  <si>
    <t>CONAPROPE</t>
  </si>
  <si>
    <t>LOS MINA</t>
  </si>
  <si>
    <t>V. CONSUELO</t>
  </si>
  <si>
    <t>CRISTO REY</t>
  </si>
  <si>
    <t>MERCADOM</t>
  </si>
  <si>
    <t>SUPERMERCADO</t>
  </si>
  <si>
    <r>
      <rPr>
        <b/>
        <sz val="10"/>
        <rFont val="Arial"/>
        <family val="2"/>
      </rPr>
      <t>FUENTE:</t>
    </r>
    <r>
      <rPr>
        <sz val="10"/>
        <rFont val="Arial"/>
        <family val="2"/>
      </rPr>
      <t xml:space="preserve"> Ministerio de Agricultura de la República Dominicana.</t>
    </r>
  </si>
  <si>
    <t>Cuadro 12</t>
  </si>
  <si>
    <t>República Dominicana. Estadísticas de la Habichuela</t>
  </si>
  <si>
    <t>Siembras y Cosechas de Habichuelas</t>
  </si>
  <si>
    <t>Producción Nacional de Habichuelas</t>
  </si>
  <si>
    <t>Exportación del Habichuelas</t>
  </si>
  <si>
    <t>Consumo del Habichuelas</t>
  </si>
  <si>
    <t>Frijol Rojo</t>
  </si>
  <si>
    <t>Frijol Negro</t>
  </si>
  <si>
    <t>Frijol Blanco</t>
  </si>
  <si>
    <t>Se aprecia que la siembra de habichuela ha mantenido una tendencia a traves de los años, solo cambiando la proporción del tipo de habichuela sembrada. Se aprecia que para la primera decada del siglo 21, la siembra se basaba principalmente en la habichuela roja, observando que para la segunda decada se han mantenido en proporción la habichuela negra con respecto a la negra. La Habichuela blanca ha mantenido una siembra constante a traves del tiempo.</t>
  </si>
  <si>
    <t xml:space="preserve">Consumo Estimado (Quintales) </t>
  </si>
  <si>
    <t>Negra</t>
  </si>
  <si>
    <t>Blanca</t>
  </si>
  <si>
    <t>Pinta</t>
  </si>
  <si>
    <t>Roja Yacomelo</t>
  </si>
  <si>
    <t>Roja José Beta</t>
  </si>
  <si>
    <t>Habichuela roja (Yacomelo), primera</t>
  </si>
  <si>
    <t xml:space="preserve">Habichuela roja (José Beta), corta, primera </t>
  </si>
  <si>
    <t xml:space="preserve">Habichuela negra (Arroyo loro negro), primera </t>
  </si>
  <si>
    <t>Habichuela blanca (Importada), primera</t>
  </si>
  <si>
    <t>Habichuela gira (Pinta), primera</t>
  </si>
  <si>
    <t>República Dominicana. Cantidad de Tareas Sembradas de Habichuelas por Regional según Tipo. Año: 2022</t>
  </si>
  <si>
    <t>Se aprecia que la regional con la mayor producción de habichuela es la Suroeste, la cual concentra el 48% de la producción nacional para el año 2022. Siendo el de mayor producción la habichuela rojas.</t>
  </si>
  <si>
    <t>1/ Cifras prelimiinares Enero-Octubre 2023</t>
  </si>
  <si>
    <r>
      <t>República Dominicana. Cantidad de Tareas Sembradas de Habichuelas por Año según Tipo. 
Período: 2000-2023</t>
    </r>
    <r>
      <rPr>
        <b/>
        <vertAlign val="superscript"/>
        <sz val="10"/>
        <rFont val="Arial"/>
        <family val="2"/>
      </rPr>
      <t>/1</t>
    </r>
  </si>
  <si>
    <t>República Dominicana. Cantidad de Tareas Cosechadas de Habichuelas por Regional según Tipo. Año: 2022</t>
  </si>
  <si>
    <t>Para el año 2022, la regional Suoeste se posiciona como la de mayor cantidad de tareas cocechadas, superando la producción en los tres tipos de habichuelas.</t>
  </si>
  <si>
    <r>
      <t>República Dominicana. Cantidad de Tareas Cosechadas de Habichuelas por Año según Tipo. 
Período: 2000-2023</t>
    </r>
    <r>
      <rPr>
        <b/>
        <vertAlign val="superscript"/>
        <sz val="10"/>
        <rFont val="Arial"/>
        <family val="2"/>
      </rPr>
      <t>/1</t>
    </r>
  </si>
  <si>
    <t>Se aprecia que la cocecha de habichuelas se ha mantenido estable en los ultimos años. De igual forma se aprecia como la habichuelas negras han superado a las habichuelas rojas ligereamente en los ultimos años.</t>
  </si>
  <si>
    <t>República Dominicana. Producción de Habichuelas por Regional según Tipo. Año: 2022</t>
  </si>
  <si>
    <r>
      <t>República Dominicana. Producción de Habichuelas por Año según Tipo. 
Período: 2000-2023</t>
    </r>
    <r>
      <rPr>
        <b/>
        <vertAlign val="superscript"/>
        <sz val="10"/>
        <rFont val="Arial"/>
        <family val="2"/>
      </rPr>
      <t>/1</t>
    </r>
  </si>
  <si>
    <t>1/ Datos preliminares a Enero-Octubre 2023</t>
  </si>
  <si>
    <t>1/ Datos preliminares a Enero-Junio 2023</t>
  </si>
  <si>
    <r>
      <t>República Dominicana. Exportaciones de Frijoles por Año. Período: 2012-2023</t>
    </r>
    <r>
      <rPr>
        <b/>
        <vertAlign val="superscript"/>
        <sz val="12"/>
        <rFont val="Arial"/>
        <family val="2"/>
      </rPr>
      <t>/1</t>
    </r>
  </si>
  <si>
    <t>República Dominicana. Consumo Estimado (Aparente) del Habichuelas. Años: 2015-2022</t>
  </si>
  <si>
    <t>República Dominicana. Consumo Estimado Per-Cápita de Habichuelas, en Libras, por Año. Período: 2015-2022</t>
  </si>
  <si>
    <t>Para el año 2022, una persona en promedio consumia 19.18 libras de habichuelas. Cabe destacar que esto incluye las tres variantes principales de frijoles (roja, negra y blanca)</t>
  </si>
  <si>
    <t>República Dominicana. Precio Promedio Mensual en Supermercado según Tipo de Habichuelas. 
Período: Enero-Febrero 2024</t>
  </si>
  <si>
    <r>
      <t>República Dominicana. Precio Promedio en Mercados y Supermercardos por Tipo de Habichuelas. 
Período: Febrero 2023</t>
    </r>
    <r>
      <rPr>
        <b/>
        <vertAlign val="superscript"/>
        <sz val="12"/>
        <rFont val="Arial"/>
        <family val="2"/>
      </rPr>
      <t>/1</t>
    </r>
  </si>
  <si>
    <r>
      <rPr>
        <b/>
        <sz val="10"/>
        <rFont val="Arial"/>
        <family val="2"/>
      </rPr>
      <t>Nota:</t>
    </r>
    <r>
      <rPr>
        <sz val="10"/>
        <rFont val="Arial"/>
        <family val="2"/>
      </rPr>
      <t xml:space="preserve"> 1/Al 14 de febrero del año en curso</t>
    </r>
  </si>
  <si>
    <t>República Dominicana. Precio Promedio en Mercados y Supermercardos por Tipo de Habichuelas. 
Período: Febrero 2023</t>
  </si>
  <si>
    <t>República Dominicana. Precio Promedio Mensual en Supermercado según Tipo de Habichuelas. Período: Enero-Febrero 2024</t>
  </si>
  <si>
    <t>República Dominicana. Consumo Estimado Per-Cápita de Habichuelass, en Libras, por Año. Período: 2015-2022</t>
  </si>
  <si>
    <t>República Dominicana. Exportaciones de Habichuelas por Año. Período: 2012-2023</t>
  </si>
  <si>
    <t>República Dominicana. Costos Promedios Estimados de la Producción de Habichuelas a Nivel Nacional por Año. Período: 2002-2021</t>
  </si>
  <si>
    <t>República Dominicana. Costos Promedios por Tarea Estimados de la Producción de Habichuelas a Nivel Nacional por Año según Tipo. 
Período: 2002-2021</t>
  </si>
  <si>
    <t>República Dominicana. Producción de Habichuelas por Año. Período: 2002-2023</t>
  </si>
  <si>
    <t>República Dominicana. Producción de Habichuelass por Regional. Año: 2022</t>
  </si>
  <si>
    <t>República Dominicana. Cantidad de Tareas Cosechadas de Habichuelas por Año. Período: 2000-2023</t>
  </si>
  <si>
    <t>República Dominicana. Cantidad de Tareas Cosechadas de Habichuelas por Regional. Año: 2022</t>
  </si>
  <si>
    <t>República Dominicana. Cantidad de Tareas Sembradas de Habichuelas por Año. Período: 2000-2023</t>
  </si>
  <si>
    <t>República Dominicana. Cantidad de Tareas Sembradas de Habichuelas por Regional.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</si>
</sst>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RD$-1C0A]\ #,##0.00;[Red]\-[$RD$-1C0A]\ #,##0.00"/>
    <numFmt numFmtId="165" formatCode="_(* #,##0_);_(* \(#,##0\);_(* &quot;-&quot;??_);_(@_)"/>
  </numFmts>
  <fonts count="25" x14ac:knownFonts="1">
    <font>
      <sz val="10"/>
      <name val="Arial"/>
      <family val="2"/>
    </font>
    <font>
      <b/>
      <sz val="24"/>
      <name val="Arial"/>
      <family val="2"/>
    </font>
    <font>
      <b/>
      <sz val="12"/>
      <name val="Times New Roman"/>
      <family val="1"/>
    </font>
    <font>
      <b/>
      <sz val="10"/>
      <name val="Times New Roman"/>
      <family val="1"/>
    </font>
    <font>
      <b/>
      <sz val="10"/>
      <name val="Arial"/>
      <family val="2"/>
    </font>
    <font>
      <b/>
      <sz val="28"/>
      <name val="Arial"/>
      <family val="2"/>
    </font>
    <font>
      <b/>
      <sz val="10"/>
      <color rgb="FF000000"/>
      <name val="Arial"/>
      <family val="2"/>
    </font>
    <font>
      <b/>
      <sz val="10"/>
      <name val="Calibri"/>
      <family val="2"/>
    </font>
    <font>
      <sz val="10"/>
      <name val="Calibri"/>
      <family val="2"/>
    </font>
    <font>
      <b/>
      <sz val="7"/>
      <name val="Arial"/>
      <family val="2"/>
    </font>
    <font>
      <sz val="7"/>
      <name val="Arial"/>
      <family val="2"/>
    </font>
    <font>
      <i/>
      <sz val="7"/>
      <color rgb="FF000000"/>
      <name val="Arial"/>
      <family val="2"/>
    </font>
    <font>
      <sz val="9"/>
      <name val="Arial"/>
      <family val="2"/>
    </font>
    <font>
      <b/>
      <sz val="12"/>
      <name val="Arial"/>
      <family val="2"/>
    </font>
    <font>
      <sz val="8"/>
      <name val="Arial"/>
      <family val="2"/>
    </font>
    <font>
      <b/>
      <sz val="11"/>
      <color rgb="FF000000"/>
      <name val="Arial"/>
      <family val="2"/>
    </font>
    <font>
      <sz val="11"/>
      <color rgb="FFFFFFFF"/>
      <name val="Calibri"/>
      <family val="2"/>
    </font>
    <font>
      <b/>
      <sz val="9"/>
      <color rgb="FF000000"/>
      <name val="Arial"/>
      <family val="2"/>
    </font>
    <font>
      <sz val="9"/>
      <color rgb="FF000000"/>
      <name val="Arial"/>
      <family val="2"/>
    </font>
    <font>
      <b/>
      <sz val="9"/>
      <name val="Arial"/>
      <family val="2"/>
    </font>
    <font>
      <u/>
      <sz val="10"/>
      <color theme="10"/>
      <name val="Arial"/>
      <family val="2"/>
    </font>
    <font>
      <sz val="10"/>
      <name val="Arial"/>
      <family val="2"/>
    </font>
    <font>
      <sz val="10"/>
      <color rgb="FFFF0000"/>
      <name val="Arial"/>
      <family val="2"/>
    </font>
    <font>
      <b/>
      <vertAlign val="superscript"/>
      <sz val="10"/>
      <name val="Arial"/>
      <family val="2"/>
    </font>
    <font>
      <b/>
      <vertAlign val="superscript"/>
      <sz val="12"/>
      <name val="Arial"/>
      <family val="2"/>
    </font>
  </fonts>
  <fills count="6">
    <fill>
      <patternFill patternType="none"/>
    </fill>
    <fill>
      <patternFill patternType="gray125"/>
    </fill>
    <fill>
      <patternFill patternType="solid">
        <fgColor rgb="FF4F81BD"/>
        <bgColor rgb="FF808080"/>
      </patternFill>
    </fill>
    <fill>
      <patternFill patternType="solid">
        <fgColor rgb="FF99CC99"/>
        <bgColor rgb="FF99CCFF"/>
      </patternFill>
    </fill>
    <fill>
      <patternFill patternType="solid">
        <fgColor rgb="FFCCFFCC"/>
        <bgColor rgb="FFCCFFFF"/>
      </patternFill>
    </fill>
    <fill>
      <patternFill patternType="solid">
        <fgColor rgb="FFFFFFFF"/>
        <bgColor rgb="FFFFFFCC"/>
      </patternFill>
    </fill>
  </fills>
  <borders count="2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6">
    <xf numFmtId="0" fontId="0" fillId="0" borderId="0"/>
    <xf numFmtId="0" fontId="16" fillId="2" borderId="0" applyBorder="0" applyAlignment="0" applyProtection="0"/>
    <xf numFmtId="0" fontId="20" fillId="0" borderId="0" applyNumberFormat="0" applyFill="0" applyBorder="0" applyAlignment="0" applyProtection="0"/>
    <xf numFmtId="43" fontId="21" fillId="0" borderId="0" applyFont="0" applyFill="0" applyBorder="0" applyAlignment="0" applyProtection="0"/>
    <xf numFmtId="0" fontId="20" fillId="0" borderId="0" applyNumberFormat="0" applyFill="0" applyBorder="0" applyAlignment="0" applyProtection="0"/>
    <xf numFmtId="9" fontId="21" fillId="0" borderId="0" applyFont="0" applyFill="0" applyBorder="0" applyAlignment="0" applyProtection="0"/>
  </cellStyleXfs>
  <cellXfs count="96">
    <xf numFmtId="0" fontId="0" fillId="0" borderId="0" xfId="0"/>
    <xf numFmtId="0" fontId="2" fillId="0" borderId="0" xfId="0" applyFont="1"/>
    <xf numFmtId="0" fontId="3" fillId="0" borderId="0" xfId="0" applyFont="1"/>
    <xf numFmtId="0" fontId="4" fillId="0" borderId="0" xfId="0" applyFont="1" applyAlignment="1">
      <alignment vertical="center"/>
    </xf>
    <xf numFmtId="0" fontId="0" fillId="0" borderId="0" xfId="0" applyAlignment="1">
      <alignment vertic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4" fillId="4" borderId="3" xfId="0" applyFont="1" applyFill="1" applyBorder="1"/>
    <xf numFmtId="3" fontId="4" fillId="4" borderId="4" xfId="0" applyNumberFormat="1" applyFont="1" applyFill="1" applyBorder="1"/>
    <xf numFmtId="0" fontId="0" fillId="0" borderId="5" xfId="0" applyBorder="1"/>
    <xf numFmtId="3" fontId="0" fillId="0" borderId="6" xfId="0" applyNumberFormat="1" applyBorder="1"/>
    <xf numFmtId="0" fontId="0" fillId="0" borderId="7" xfId="0" applyBorder="1"/>
    <xf numFmtId="3" fontId="0" fillId="0" borderId="8" xfId="0" applyNumberFormat="1" applyBorder="1"/>
    <xf numFmtId="0" fontId="0" fillId="0" borderId="3" xfId="0" applyBorder="1"/>
    <xf numFmtId="3" fontId="0" fillId="0" borderId="4" xfId="0" applyNumberFormat="1" applyBorder="1" applyAlignment="1">
      <alignment horizontal="right"/>
    </xf>
    <xf numFmtId="3" fontId="0" fillId="0" borderId="6" xfId="0" applyNumberFormat="1" applyBorder="1" applyAlignment="1">
      <alignment horizontal="right"/>
    </xf>
    <xf numFmtId="0" fontId="10" fillId="5" borderId="0" xfId="0" applyFont="1" applyFill="1"/>
    <xf numFmtId="0" fontId="11" fillId="5" borderId="0" xfId="0" applyFont="1" applyFill="1"/>
    <xf numFmtId="0" fontId="10" fillId="5" borderId="0" xfId="0" applyFont="1" applyFill="1" applyAlignment="1">
      <alignment wrapText="1"/>
    </xf>
    <xf numFmtId="0" fontId="11" fillId="5" borderId="0" xfId="0" applyFont="1" applyFill="1" applyAlignment="1">
      <alignment wrapText="1"/>
    </xf>
    <xf numFmtId="4" fontId="0" fillId="0" borderId="4" xfId="0" applyNumberFormat="1" applyBorder="1" applyAlignment="1">
      <alignment horizontal="right"/>
    </xf>
    <xf numFmtId="4" fontId="0" fillId="0" borderId="6" xfId="0" applyNumberFormat="1" applyBorder="1" applyAlignment="1">
      <alignment horizontal="right"/>
    </xf>
    <xf numFmtId="4" fontId="0" fillId="0" borderId="6" xfId="0" applyNumberFormat="1" applyBorder="1"/>
    <xf numFmtId="4" fontId="0" fillId="0" borderId="8" xfId="0" applyNumberFormat="1" applyBorder="1"/>
    <xf numFmtId="0" fontId="4" fillId="3" borderId="1" xfId="0" applyFont="1" applyFill="1" applyBorder="1" applyAlignment="1">
      <alignment horizontal="center"/>
    </xf>
    <xf numFmtId="0" fontId="4" fillId="3" borderId="9" xfId="0" applyFont="1" applyFill="1" applyBorder="1" applyAlignment="1">
      <alignment horizontal="center"/>
    </xf>
    <xf numFmtId="0" fontId="4" fillId="3" borderId="2" xfId="0" applyFont="1" applyFill="1" applyBorder="1" applyAlignment="1">
      <alignment horizontal="center"/>
    </xf>
    <xf numFmtId="0" fontId="4" fillId="0" borderId="3" xfId="0" applyFont="1" applyBorder="1"/>
    <xf numFmtId="4" fontId="0" fillId="0" borderId="10" xfId="0" applyNumberFormat="1" applyBorder="1"/>
    <xf numFmtId="164" fontId="0" fillId="0" borderId="4" xfId="0" applyNumberFormat="1" applyBorder="1"/>
    <xf numFmtId="0" fontId="4" fillId="0" borderId="5" xfId="0" applyFont="1" applyBorder="1"/>
    <xf numFmtId="4" fontId="0" fillId="0" borderId="0" xfId="0" applyNumberFormat="1"/>
    <xf numFmtId="164" fontId="0" fillId="0" borderId="6" xfId="0" applyNumberFormat="1" applyBorder="1"/>
    <xf numFmtId="0" fontId="4" fillId="0" borderId="7" xfId="0" applyFont="1" applyBorder="1"/>
    <xf numFmtId="4" fontId="0" fillId="0" borderId="11" xfId="0" applyNumberFormat="1" applyBorder="1"/>
    <xf numFmtId="164" fontId="0" fillId="0" borderId="8" xfId="0" applyNumberFormat="1" applyBorder="1"/>
    <xf numFmtId="0" fontId="5" fillId="0" borderId="0" xfId="0" applyFont="1" applyAlignment="1">
      <alignment horizontal="center" vertical="center"/>
    </xf>
    <xf numFmtId="0" fontId="15" fillId="3" borderId="12" xfId="1" applyFont="1" applyFill="1" applyBorder="1" applyAlignment="1" applyProtection="1">
      <alignment horizontal="center" vertical="center" wrapText="1"/>
    </xf>
    <xf numFmtId="0" fontId="15" fillId="3" borderId="13" xfId="1" applyFont="1" applyFill="1" applyBorder="1" applyAlignment="1" applyProtection="1">
      <alignment horizontal="center" vertical="center" wrapText="1"/>
    </xf>
    <xf numFmtId="0" fontId="15" fillId="3" borderId="14" xfId="1" applyFont="1" applyFill="1" applyBorder="1" applyAlignment="1" applyProtection="1">
      <alignment horizontal="center" vertical="center" wrapText="1"/>
    </xf>
    <xf numFmtId="0" fontId="4" fillId="0" borderId="15" xfId="0" applyFont="1" applyBorder="1"/>
    <xf numFmtId="3" fontId="0" fillId="0" borderId="16" xfId="0" applyNumberFormat="1" applyBorder="1"/>
    <xf numFmtId="3" fontId="0" fillId="0" borderId="17" xfId="0" applyNumberFormat="1" applyBorder="1"/>
    <xf numFmtId="0" fontId="4" fillId="0" borderId="18" xfId="0" applyFont="1" applyBorder="1"/>
    <xf numFmtId="3" fontId="0" fillId="0" borderId="0" xfId="0" applyNumberFormat="1"/>
    <xf numFmtId="3" fontId="0" fillId="0" borderId="19" xfId="0" applyNumberFormat="1" applyBorder="1"/>
    <xf numFmtId="0" fontId="4" fillId="0" borderId="20" xfId="0" applyFont="1" applyBorder="1"/>
    <xf numFmtId="3" fontId="0" fillId="0" borderId="21" xfId="0" applyNumberFormat="1" applyBorder="1"/>
    <xf numFmtId="3" fontId="0" fillId="0" borderId="22" xfId="0" applyNumberFormat="1" applyBorder="1"/>
    <xf numFmtId="0" fontId="17" fillId="0" borderId="0" xfId="0" applyFont="1"/>
    <xf numFmtId="2" fontId="0" fillId="0" borderId="4" xfId="0" applyNumberFormat="1" applyBorder="1"/>
    <xf numFmtId="2" fontId="0" fillId="0" borderId="6" xfId="0" applyNumberFormat="1" applyBorder="1"/>
    <xf numFmtId="2" fontId="0" fillId="0" borderId="8" xfId="0" applyNumberFormat="1" applyBorder="1"/>
    <xf numFmtId="0" fontId="20" fillId="0" borderId="0" xfId="2"/>
    <xf numFmtId="0" fontId="6" fillId="3" borderId="9" xfId="0" applyFont="1" applyFill="1" applyBorder="1" applyAlignment="1">
      <alignment horizontal="center"/>
    </xf>
    <xf numFmtId="4" fontId="0" fillId="0" borderId="10" xfId="0" applyNumberFormat="1" applyBorder="1" applyAlignment="1">
      <alignment horizontal="right"/>
    </xf>
    <xf numFmtId="4" fontId="0" fillId="0" borderId="0" xfId="0" applyNumberFormat="1" applyAlignment="1">
      <alignment horizontal="right"/>
    </xf>
    <xf numFmtId="0" fontId="13" fillId="0" borderId="0" xfId="0" applyFont="1" applyAlignment="1">
      <alignment vertical="center" wrapText="1"/>
    </xf>
    <xf numFmtId="0" fontId="4" fillId="3" borderId="3" xfId="0" applyFont="1" applyFill="1" applyBorder="1" applyAlignment="1">
      <alignment horizontal="center"/>
    </xf>
    <xf numFmtId="0" fontId="4" fillId="3" borderId="10" xfId="0" applyFont="1" applyFill="1" applyBorder="1" applyAlignment="1">
      <alignment horizontal="center"/>
    </xf>
    <xf numFmtId="0" fontId="4" fillId="3" borderId="4" xfId="0" applyFont="1" applyFill="1" applyBorder="1" applyAlignment="1">
      <alignment horizontal="center"/>
    </xf>
    <xf numFmtId="0" fontId="20" fillId="0" borderId="0" xfId="4"/>
    <xf numFmtId="9" fontId="0" fillId="0" borderId="0" xfId="5" applyFont="1"/>
    <xf numFmtId="0" fontId="20" fillId="0" borderId="0" xfId="4" applyAlignment="1"/>
    <xf numFmtId="0" fontId="22" fillId="0" borderId="0" xfId="0" applyFont="1" applyAlignment="1">
      <alignment horizontal="left" vertical="center" wrapText="1"/>
    </xf>
    <xf numFmtId="0" fontId="6" fillId="3" borderId="11" xfId="0" applyFont="1" applyFill="1" applyBorder="1" applyAlignment="1">
      <alignment horizontal="center"/>
    </xf>
    <xf numFmtId="0" fontId="6" fillId="3" borderId="8" xfId="0" applyFont="1" applyFill="1" applyBorder="1" applyAlignment="1">
      <alignment horizontal="center"/>
    </xf>
    <xf numFmtId="3" fontId="4" fillId="4" borderId="10" xfId="0" applyNumberFormat="1" applyFont="1" applyFill="1" applyBorder="1"/>
    <xf numFmtId="3" fontId="0" fillId="0" borderId="11" xfId="0" applyNumberFormat="1" applyBorder="1"/>
    <xf numFmtId="3" fontId="0" fillId="0" borderId="10" xfId="0" applyNumberFormat="1" applyBorder="1"/>
    <xf numFmtId="0" fontId="22" fillId="0" borderId="0" xfId="0" applyFont="1" applyAlignment="1">
      <alignment vertical="center"/>
    </xf>
    <xf numFmtId="165" fontId="0" fillId="0" borderId="0" xfId="3" applyNumberFormat="1" applyFont="1"/>
    <xf numFmtId="0" fontId="1" fillId="0" borderId="0" xfId="0" applyFont="1" applyAlignment="1">
      <alignment horizontal="center" vertical="center" wrapText="1"/>
    </xf>
    <xf numFmtId="0" fontId="5" fillId="0" borderId="0" xfId="0" applyFont="1" applyAlignment="1">
      <alignment horizontal="center" vertical="center" wrapText="1"/>
    </xf>
    <xf numFmtId="0" fontId="0" fillId="0" borderId="0" xfId="0"/>
    <xf numFmtId="0" fontId="4" fillId="0" borderId="0" xfId="0" applyFont="1" applyAlignment="1">
      <alignment horizontal="center" vertical="center" wrapText="1"/>
    </xf>
    <xf numFmtId="0" fontId="7" fillId="0" borderId="0" xfId="0" applyFont="1" applyAlignment="1">
      <alignment horizontal="left" vertical="center" wrapText="1"/>
    </xf>
    <xf numFmtId="0" fontId="6" fillId="3" borderId="3"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0" xfId="0" applyFont="1" applyFill="1" applyBorder="1" applyAlignment="1">
      <alignment horizontal="center"/>
    </xf>
    <xf numFmtId="0" fontId="6" fillId="3" borderId="4" xfId="0" applyFont="1" applyFill="1" applyBorder="1" applyAlignment="1">
      <alignment horizontal="center"/>
    </xf>
    <xf numFmtId="0" fontId="0" fillId="0" borderId="0" xfId="0" applyAlignment="1">
      <alignment horizontal="left" vertical="center" wrapText="1"/>
    </xf>
    <xf numFmtId="0" fontId="4" fillId="0" borderId="11" xfId="0" applyFont="1" applyBorder="1" applyAlignment="1">
      <alignment horizontal="center" vertical="center" wrapText="1"/>
    </xf>
    <xf numFmtId="0" fontId="9" fillId="5" borderId="10" xfId="0" applyFont="1" applyFill="1" applyBorder="1" applyAlignment="1">
      <alignment horizontal="left" vertical="center" wrapText="1"/>
    </xf>
    <xf numFmtId="0" fontId="9" fillId="5" borderId="0" xfId="0" applyFont="1" applyFill="1" applyAlignment="1">
      <alignment horizontal="left" vertical="center" wrapText="1"/>
    </xf>
    <xf numFmtId="0" fontId="10" fillId="5" borderId="0" xfId="0" applyFont="1" applyFill="1" applyAlignment="1">
      <alignment horizontal="left" vertical="center"/>
    </xf>
    <xf numFmtId="0" fontId="13" fillId="0" borderId="0" xfId="0" applyFont="1" applyAlignment="1">
      <alignment horizontal="center" vertical="center" wrapText="1"/>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13" fillId="5" borderId="0" xfId="0" applyFont="1" applyFill="1" applyAlignment="1">
      <alignment horizontal="center" vertical="center" wrapText="1"/>
    </xf>
    <xf numFmtId="0" fontId="19" fillId="5" borderId="0" xfId="0" applyFont="1" applyFill="1" applyAlignment="1">
      <alignment horizontal="left" vertical="center" wrapText="1"/>
    </xf>
    <xf numFmtId="0" fontId="13" fillId="0" borderId="11" xfId="0" applyFont="1" applyBorder="1" applyAlignment="1">
      <alignment horizontal="center" vertical="center" wrapText="1"/>
    </xf>
    <xf numFmtId="0" fontId="19" fillId="5" borderId="10" xfId="0" applyFont="1" applyFill="1" applyBorder="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3" fontId="0" fillId="0" borderId="0" xfId="0" applyNumberFormat="1" applyBorder="1"/>
  </cellXfs>
  <cellStyles count="6">
    <cellStyle name="Hipervínculo" xfId="4" builtinId="8"/>
    <cellStyle name="Hyperlink" xfId="2" xr:uid="{00000000-000B-0000-0000-000008000000}"/>
    <cellStyle name="Millares" xfId="3" builtinId="3"/>
    <cellStyle name="Normal" xfId="0" builtinId="0"/>
    <cellStyle name="Porcentaje" xfId="5" builtinId="5"/>
    <cellStyle name="Texto explicativo"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99CC99"/>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4F81BD"/>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s-DO">
                <a:solidFill>
                  <a:sysClr val="windowText" lastClr="000000"/>
                </a:solidFill>
              </a:rPr>
              <a:t>República Dominicana. Cantidad de Tareas Sembradas de Habichuela por Regional según Tipo. </a:t>
            </a:r>
          </a:p>
          <a:p>
            <a:pPr>
              <a:defRPr>
                <a:solidFill>
                  <a:sysClr val="windowText" lastClr="000000"/>
                </a:solidFill>
              </a:defRPr>
            </a:pPr>
            <a:r>
              <a:rPr lang="es-DO">
                <a:solidFill>
                  <a:sysClr val="windowText" lastClr="000000"/>
                </a:solidFill>
              </a:rPr>
              <a:t>Año: 2022</a:t>
            </a:r>
          </a:p>
        </c:rich>
      </c:tx>
      <c:layout>
        <c:manualLayout>
          <c:xMode val="edge"/>
          <c:yMode val="edge"/>
          <c:x val="0.12479276348332223"/>
          <c:y val="1.8115942028985508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s-DO"/>
        </a:p>
      </c:txPr>
    </c:title>
    <c:autoTitleDeleted val="0"/>
    <c:plotArea>
      <c:layout>
        <c:manualLayout>
          <c:layoutTarget val="inner"/>
          <c:xMode val="edge"/>
          <c:yMode val="edge"/>
          <c:x val="0.14416051564095039"/>
          <c:y val="0.27394388535657643"/>
          <c:w val="0.67765358642836293"/>
          <c:h val="0.58400129128244005"/>
        </c:manualLayout>
      </c:layout>
      <c:barChart>
        <c:barDir val="bar"/>
        <c:grouping val="percentStacked"/>
        <c:varyColors val="0"/>
        <c:ser>
          <c:idx val="0"/>
          <c:order val="0"/>
          <c:tx>
            <c:strRef>
              <c:f>Cuadro_1!$B$10</c:f>
              <c:strCache>
                <c:ptCount val="1"/>
                <c:pt idx="0">
                  <c:v>Frijol Rojo</c:v>
                </c:pt>
              </c:strCache>
            </c:strRef>
          </c:tx>
          <c:spPr>
            <a:solidFill>
              <a:srgbClr val="C00000"/>
            </a:solidFill>
            <a:ln>
              <a:solidFill>
                <a:srgbClr val="C00000"/>
              </a:solidFill>
            </a:ln>
            <a:effectLst/>
          </c:spPr>
          <c:invertIfNegative val="0"/>
          <c:dPt>
            <c:idx val="0"/>
            <c:invertIfNegative val="0"/>
            <c:bubble3D val="0"/>
            <c:spPr>
              <a:solidFill>
                <a:srgbClr val="C00000"/>
              </a:solidFill>
              <a:ln>
                <a:solidFill>
                  <a:srgbClr val="C00000"/>
                </a:solidFill>
              </a:ln>
              <a:effectLst/>
            </c:spPr>
            <c:extLst>
              <c:ext xmlns:c16="http://schemas.microsoft.com/office/drawing/2014/chart" uri="{C3380CC4-5D6E-409C-BE32-E72D297353CC}">
                <c16:uniqueId val="{00000001-F0CB-4F0C-8072-402C827A8097}"/>
              </c:ext>
            </c:extLst>
          </c:dPt>
          <c:dPt>
            <c:idx val="1"/>
            <c:invertIfNegative val="0"/>
            <c:bubble3D val="0"/>
            <c:spPr>
              <a:solidFill>
                <a:srgbClr val="C00000"/>
              </a:solidFill>
              <a:ln>
                <a:solidFill>
                  <a:srgbClr val="C00000"/>
                </a:solidFill>
              </a:ln>
              <a:effectLst/>
            </c:spPr>
            <c:extLst>
              <c:ext xmlns:c16="http://schemas.microsoft.com/office/drawing/2014/chart" uri="{C3380CC4-5D6E-409C-BE32-E72D297353CC}">
                <c16:uniqueId val="{00000003-F0CB-4F0C-8072-402C827A8097}"/>
              </c:ext>
            </c:extLst>
          </c:dPt>
          <c:dPt>
            <c:idx val="2"/>
            <c:invertIfNegative val="0"/>
            <c:bubble3D val="0"/>
            <c:spPr>
              <a:solidFill>
                <a:srgbClr val="C00000"/>
              </a:solidFill>
              <a:ln>
                <a:solidFill>
                  <a:srgbClr val="C00000"/>
                </a:solidFill>
              </a:ln>
              <a:effectLst/>
            </c:spPr>
            <c:extLst>
              <c:ext xmlns:c16="http://schemas.microsoft.com/office/drawing/2014/chart" uri="{C3380CC4-5D6E-409C-BE32-E72D297353CC}">
                <c16:uniqueId val="{00000005-F0CB-4F0C-8072-402C827A8097}"/>
              </c:ext>
            </c:extLst>
          </c:dPt>
          <c:dPt>
            <c:idx val="3"/>
            <c:invertIfNegative val="0"/>
            <c:bubble3D val="0"/>
            <c:spPr>
              <a:solidFill>
                <a:srgbClr val="C00000"/>
              </a:solidFill>
              <a:ln>
                <a:solidFill>
                  <a:srgbClr val="C00000"/>
                </a:solidFill>
              </a:ln>
              <a:effectLst/>
            </c:spPr>
            <c:extLst>
              <c:ext xmlns:c16="http://schemas.microsoft.com/office/drawing/2014/chart" uri="{C3380CC4-5D6E-409C-BE32-E72D297353CC}">
                <c16:uniqueId val="{00000007-F0CB-4F0C-8072-402C827A8097}"/>
              </c:ext>
            </c:extLst>
          </c:dPt>
          <c:dPt>
            <c:idx val="4"/>
            <c:invertIfNegative val="0"/>
            <c:bubble3D val="0"/>
            <c:spPr>
              <a:solidFill>
                <a:srgbClr val="C00000"/>
              </a:solidFill>
              <a:ln>
                <a:solidFill>
                  <a:srgbClr val="C00000"/>
                </a:solidFill>
              </a:ln>
              <a:effectLst/>
            </c:spPr>
            <c:extLst>
              <c:ext xmlns:c16="http://schemas.microsoft.com/office/drawing/2014/chart" uri="{C3380CC4-5D6E-409C-BE32-E72D297353CC}">
                <c16:uniqueId val="{00000009-F0CB-4F0C-8072-402C827A8097}"/>
              </c:ext>
            </c:extLst>
          </c:dPt>
          <c:dPt>
            <c:idx val="5"/>
            <c:invertIfNegative val="0"/>
            <c:bubble3D val="0"/>
            <c:spPr>
              <a:solidFill>
                <a:srgbClr val="C00000"/>
              </a:solidFill>
              <a:ln>
                <a:solidFill>
                  <a:srgbClr val="C00000"/>
                </a:solidFill>
              </a:ln>
              <a:effectLst/>
            </c:spPr>
            <c:extLst>
              <c:ext xmlns:c16="http://schemas.microsoft.com/office/drawing/2014/chart" uri="{C3380CC4-5D6E-409C-BE32-E72D297353CC}">
                <c16:uniqueId val="{0000000B-F0CB-4F0C-8072-402C827A8097}"/>
              </c:ext>
            </c:extLst>
          </c:dPt>
          <c:dPt>
            <c:idx val="6"/>
            <c:invertIfNegative val="0"/>
            <c:bubble3D val="0"/>
            <c:spPr>
              <a:solidFill>
                <a:srgbClr val="C00000"/>
              </a:solidFill>
              <a:ln>
                <a:solidFill>
                  <a:srgbClr val="C00000"/>
                </a:solidFill>
              </a:ln>
              <a:effectLst/>
            </c:spPr>
            <c:extLst>
              <c:ext xmlns:c16="http://schemas.microsoft.com/office/drawing/2014/chart" uri="{C3380CC4-5D6E-409C-BE32-E72D297353CC}">
                <c16:uniqueId val="{0000000D-F0CB-4F0C-8072-402C827A8097}"/>
              </c:ext>
            </c:extLst>
          </c:dPt>
          <c:dPt>
            <c:idx val="7"/>
            <c:invertIfNegative val="0"/>
            <c:bubble3D val="0"/>
            <c:spPr>
              <a:solidFill>
                <a:srgbClr val="C00000"/>
              </a:solidFill>
              <a:ln>
                <a:solidFill>
                  <a:srgbClr val="C00000"/>
                </a:solidFill>
              </a:ln>
              <a:effectLst/>
            </c:spPr>
            <c:extLst>
              <c:ext xmlns:c16="http://schemas.microsoft.com/office/drawing/2014/chart" uri="{C3380CC4-5D6E-409C-BE32-E72D297353CC}">
                <c16:uniqueId val="{0000000F-F0CB-4F0C-8072-402C827A8097}"/>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D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Cuadro_1!$A$12:$A$19</c:f>
              <c:strCache>
                <c:ptCount val="8"/>
                <c:pt idx="0">
                  <c:v>Norte</c:v>
                </c:pt>
                <c:pt idx="1">
                  <c:v>Nordeste</c:v>
                </c:pt>
                <c:pt idx="2">
                  <c:v>Noroeste</c:v>
                </c:pt>
                <c:pt idx="3">
                  <c:v>Norcentral</c:v>
                </c:pt>
                <c:pt idx="4">
                  <c:v>Central</c:v>
                </c:pt>
                <c:pt idx="5">
                  <c:v>Sur</c:v>
                </c:pt>
                <c:pt idx="6">
                  <c:v>Suroeste</c:v>
                </c:pt>
                <c:pt idx="7">
                  <c:v>Este</c:v>
                </c:pt>
              </c:strCache>
            </c:strRef>
          </c:cat>
          <c:val>
            <c:numRef>
              <c:f>Cuadro_1!$B$12:$B$19</c:f>
              <c:numCache>
                <c:formatCode>#,##0</c:formatCode>
                <c:ptCount val="8"/>
                <c:pt idx="0">
                  <c:v>9705</c:v>
                </c:pt>
                <c:pt idx="1">
                  <c:v>2429</c:v>
                </c:pt>
                <c:pt idx="2">
                  <c:v>4873</c:v>
                </c:pt>
                <c:pt idx="3">
                  <c:v>19773</c:v>
                </c:pt>
                <c:pt idx="4">
                  <c:v>20725</c:v>
                </c:pt>
                <c:pt idx="5">
                  <c:v>14512</c:v>
                </c:pt>
                <c:pt idx="6">
                  <c:v>200775</c:v>
                </c:pt>
                <c:pt idx="7">
                  <c:v>12066</c:v>
                </c:pt>
              </c:numCache>
            </c:numRef>
          </c:val>
          <c:extLst>
            <c:ext xmlns:c16="http://schemas.microsoft.com/office/drawing/2014/chart" uri="{C3380CC4-5D6E-409C-BE32-E72D297353CC}">
              <c16:uniqueId val="{00000000-02B0-41CC-8092-57A70F1F27B4}"/>
            </c:ext>
          </c:extLst>
        </c:ser>
        <c:ser>
          <c:idx val="1"/>
          <c:order val="1"/>
          <c:tx>
            <c:strRef>
              <c:f>Cuadro_1!$C$10</c:f>
              <c:strCache>
                <c:ptCount val="1"/>
                <c:pt idx="0">
                  <c:v>Frijol Negro</c:v>
                </c:pt>
              </c:strCache>
            </c:strRef>
          </c:tx>
          <c:spPr>
            <a:solidFill>
              <a:schemeClr val="tx1">
                <a:lumMod val="85000"/>
                <a:lumOff val="15000"/>
              </a:schemeClr>
            </a:solidFill>
            <a:ln>
              <a:solidFill>
                <a:schemeClr val="tx1">
                  <a:lumMod val="85000"/>
                  <a:lumOff val="15000"/>
                </a:schemeClr>
              </a:solidFill>
            </a:ln>
            <a:effectLst/>
          </c:spPr>
          <c:invertIfNegative val="0"/>
          <c:dLbls>
            <c:spPr>
              <a:noFill/>
              <a:ln>
                <a:noFill/>
              </a:ln>
              <a:effectLst/>
            </c:spPr>
            <c:txPr>
              <a:bodyPr rot="0" spcFirstLastPara="1" vertOverflow="overflow" horzOverflow="overflow"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D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Cuadro_1!$A$12:$A$19</c:f>
              <c:strCache>
                <c:ptCount val="8"/>
                <c:pt idx="0">
                  <c:v>Norte</c:v>
                </c:pt>
                <c:pt idx="1">
                  <c:v>Nordeste</c:v>
                </c:pt>
                <c:pt idx="2">
                  <c:v>Noroeste</c:v>
                </c:pt>
                <c:pt idx="3">
                  <c:v>Norcentral</c:v>
                </c:pt>
                <c:pt idx="4">
                  <c:v>Central</c:v>
                </c:pt>
                <c:pt idx="5">
                  <c:v>Sur</c:v>
                </c:pt>
                <c:pt idx="6">
                  <c:v>Suroeste</c:v>
                </c:pt>
                <c:pt idx="7">
                  <c:v>Este</c:v>
                </c:pt>
              </c:strCache>
            </c:strRef>
          </c:cat>
          <c:val>
            <c:numRef>
              <c:f>Cuadro_1!$C$12:$C$19</c:f>
              <c:numCache>
                <c:formatCode>#,##0</c:formatCode>
                <c:ptCount val="8"/>
                <c:pt idx="0">
                  <c:v>480</c:v>
                </c:pt>
                <c:pt idx="1">
                  <c:v>1073</c:v>
                </c:pt>
                <c:pt idx="2">
                  <c:v>7070</c:v>
                </c:pt>
                <c:pt idx="3">
                  <c:v>755</c:v>
                </c:pt>
                <c:pt idx="4">
                  <c:v>3183</c:v>
                </c:pt>
                <c:pt idx="5">
                  <c:v>85292</c:v>
                </c:pt>
                <c:pt idx="6">
                  <c:v>94381</c:v>
                </c:pt>
                <c:pt idx="7">
                  <c:v>133993</c:v>
                </c:pt>
              </c:numCache>
            </c:numRef>
          </c:val>
          <c:extLst>
            <c:ext xmlns:c16="http://schemas.microsoft.com/office/drawing/2014/chart" uri="{C3380CC4-5D6E-409C-BE32-E72D297353CC}">
              <c16:uniqueId val="{00000010-676E-41CA-AADF-5F7512235F88}"/>
            </c:ext>
          </c:extLst>
        </c:ser>
        <c:ser>
          <c:idx val="2"/>
          <c:order val="2"/>
          <c:tx>
            <c:strRef>
              <c:f>Cuadro_1!$D$10</c:f>
              <c:strCache>
                <c:ptCount val="1"/>
                <c:pt idx="0">
                  <c:v>Frijol Blanco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D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Cuadro_1!$A$12:$A$19</c:f>
              <c:strCache>
                <c:ptCount val="8"/>
                <c:pt idx="0">
                  <c:v>Norte</c:v>
                </c:pt>
                <c:pt idx="1">
                  <c:v>Nordeste</c:v>
                </c:pt>
                <c:pt idx="2">
                  <c:v>Noroeste</c:v>
                </c:pt>
                <c:pt idx="3">
                  <c:v>Norcentral</c:v>
                </c:pt>
                <c:pt idx="4">
                  <c:v>Central</c:v>
                </c:pt>
                <c:pt idx="5">
                  <c:v>Sur</c:v>
                </c:pt>
                <c:pt idx="6">
                  <c:v>Suroeste</c:v>
                </c:pt>
                <c:pt idx="7">
                  <c:v>Este</c:v>
                </c:pt>
              </c:strCache>
            </c:strRef>
          </c:cat>
          <c:val>
            <c:numRef>
              <c:f>Cuadro_1!$D$12:$D$19</c:f>
              <c:numCache>
                <c:formatCode>#,##0</c:formatCode>
                <c:ptCount val="8"/>
                <c:pt idx="0">
                  <c:v>28</c:v>
                </c:pt>
                <c:pt idx="1">
                  <c:v>0</c:v>
                </c:pt>
                <c:pt idx="2">
                  <c:v>509</c:v>
                </c:pt>
                <c:pt idx="3">
                  <c:v>2</c:v>
                </c:pt>
                <c:pt idx="4">
                  <c:v>164</c:v>
                </c:pt>
                <c:pt idx="5">
                  <c:v>1350</c:v>
                </c:pt>
                <c:pt idx="6">
                  <c:v>3298</c:v>
                </c:pt>
                <c:pt idx="7">
                  <c:v>785</c:v>
                </c:pt>
              </c:numCache>
            </c:numRef>
          </c:val>
          <c:extLst>
            <c:ext xmlns:c16="http://schemas.microsoft.com/office/drawing/2014/chart" uri="{C3380CC4-5D6E-409C-BE32-E72D297353CC}">
              <c16:uniqueId val="{00000011-676E-41CA-AADF-5F7512235F88}"/>
            </c:ext>
          </c:extLst>
        </c:ser>
        <c:dLbls>
          <c:dLblPos val="ctr"/>
          <c:showLegendKey val="0"/>
          <c:showVal val="1"/>
          <c:showCatName val="0"/>
          <c:showSerName val="0"/>
          <c:showPercent val="0"/>
          <c:showBubbleSize val="0"/>
        </c:dLbls>
        <c:gapWidth val="150"/>
        <c:overlap val="100"/>
        <c:axId val="933505631"/>
        <c:axId val="709903263"/>
      </c:barChart>
      <c:catAx>
        <c:axId val="933505631"/>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DO"/>
          </a:p>
        </c:txPr>
        <c:crossAx val="709903263"/>
        <c:crosses val="autoZero"/>
        <c:auto val="1"/>
        <c:lblAlgn val="ctr"/>
        <c:lblOffset val="100"/>
        <c:noMultiLvlLbl val="0"/>
      </c:catAx>
      <c:valAx>
        <c:axId val="709903263"/>
        <c:scaling>
          <c:orientation val="minMax"/>
        </c:scaling>
        <c:delete val="0"/>
        <c:axPos val="b"/>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DO"/>
          </a:p>
        </c:txPr>
        <c:crossAx val="93350563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D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20" baseline="0">
                <a:solidFill>
                  <a:sysClr val="windowText" lastClr="000000"/>
                </a:solidFill>
                <a:latin typeface="+mn-lt"/>
                <a:ea typeface="+mn-ea"/>
                <a:cs typeface="+mn-cs"/>
              </a:defRPr>
            </a:pPr>
            <a:r>
              <a:rPr lang="en-US" b="1">
                <a:solidFill>
                  <a:sysClr val="windowText" lastClr="000000"/>
                </a:solidFill>
              </a:rPr>
              <a:t>República Dominicana. Cantidad de Tareas Sembradas de</a:t>
            </a:r>
            <a:r>
              <a:rPr lang="en-US" b="1" baseline="0">
                <a:solidFill>
                  <a:sysClr val="windowText" lastClr="000000"/>
                </a:solidFill>
              </a:rPr>
              <a:t> Habichuelas </a:t>
            </a:r>
            <a:r>
              <a:rPr lang="en-US" b="1">
                <a:solidFill>
                  <a:sysClr val="windowText" lastClr="000000"/>
                </a:solidFill>
              </a:rPr>
              <a:t>por Año según Tipo. Período: 2000-2023</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ysClr val="windowText" lastClr="000000"/>
              </a:solidFill>
              <a:latin typeface="+mn-lt"/>
              <a:ea typeface="+mn-ea"/>
              <a:cs typeface="+mn-cs"/>
            </a:defRPr>
          </a:pPr>
          <a:endParaRPr lang="es-DO"/>
        </a:p>
      </c:txPr>
    </c:title>
    <c:autoTitleDeleted val="0"/>
    <c:plotArea>
      <c:layout>
        <c:manualLayout>
          <c:layoutTarget val="inner"/>
          <c:xMode val="edge"/>
          <c:yMode val="edge"/>
          <c:x val="7.3134419028481973E-2"/>
          <c:y val="0.13329423264907136"/>
          <c:w val="0.85570079474812322"/>
          <c:h val="0.76426874793143529"/>
        </c:manualLayout>
      </c:layout>
      <c:barChart>
        <c:barDir val="bar"/>
        <c:grouping val="percentStacked"/>
        <c:varyColors val="0"/>
        <c:ser>
          <c:idx val="2"/>
          <c:order val="0"/>
          <c:tx>
            <c:strRef>
              <c:f>Cuadro_2!$B$10</c:f>
              <c:strCache>
                <c:ptCount val="1"/>
                <c:pt idx="0">
                  <c:v>Frijol Rojo</c:v>
                </c:pt>
              </c:strCache>
            </c:strRef>
          </c:tx>
          <c:spPr>
            <a:solidFill>
              <a:srgbClr val="C00000"/>
            </a:solidFill>
            <a:ln w="9525" cap="flat" cmpd="sng" algn="ctr">
              <a:solidFill>
                <a:srgbClr val="C00000"/>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Cuadro_2!$A$11:$A$34</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Cuadro_2!$B$11:$B$34</c:f>
              <c:numCache>
                <c:formatCode>#,##0</c:formatCode>
                <c:ptCount val="24"/>
                <c:pt idx="0">
                  <c:v>514567</c:v>
                </c:pt>
                <c:pt idx="1">
                  <c:v>493180</c:v>
                </c:pt>
                <c:pt idx="2">
                  <c:v>563546</c:v>
                </c:pt>
                <c:pt idx="3">
                  <c:v>319976</c:v>
                </c:pt>
                <c:pt idx="4">
                  <c:v>283029</c:v>
                </c:pt>
                <c:pt idx="5">
                  <c:v>288809</c:v>
                </c:pt>
                <c:pt idx="6">
                  <c:v>383708</c:v>
                </c:pt>
                <c:pt idx="7">
                  <c:v>326919</c:v>
                </c:pt>
                <c:pt idx="8">
                  <c:v>366291</c:v>
                </c:pt>
                <c:pt idx="9">
                  <c:v>250542</c:v>
                </c:pt>
                <c:pt idx="10">
                  <c:v>288115</c:v>
                </c:pt>
                <c:pt idx="11">
                  <c:v>312697</c:v>
                </c:pt>
                <c:pt idx="12">
                  <c:v>408698</c:v>
                </c:pt>
                <c:pt idx="13">
                  <c:v>379318</c:v>
                </c:pt>
                <c:pt idx="14">
                  <c:v>331743</c:v>
                </c:pt>
                <c:pt idx="15">
                  <c:v>274045</c:v>
                </c:pt>
                <c:pt idx="16">
                  <c:v>254795</c:v>
                </c:pt>
                <c:pt idx="17">
                  <c:v>255897.22754732179</c:v>
                </c:pt>
                <c:pt idx="18">
                  <c:v>298869</c:v>
                </c:pt>
                <c:pt idx="19">
                  <c:v>289468</c:v>
                </c:pt>
                <c:pt idx="20">
                  <c:v>274356.0104041443</c:v>
                </c:pt>
                <c:pt idx="21">
                  <c:v>286292</c:v>
                </c:pt>
                <c:pt idx="22">
                  <c:v>284858</c:v>
                </c:pt>
                <c:pt idx="23">
                  <c:v>105729.44066526869</c:v>
                </c:pt>
              </c:numCache>
            </c:numRef>
          </c:val>
          <c:extLst>
            <c:ext xmlns:c16="http://schemas.microsoft.com/office/drawing/2014/chart" uri="{C3380CC4-5D6E-409C-BE32-E72D297353CC}">
              <c16:uniqueId val="{00000001-D69F-478E-98DA-EE724C514B84}"/>
            </c:ext>
          </c:extLst>
        </c:ser>
        <c:ser>
          <c:idx val="0"/>
          <c:order val="1"/>
          <c:tx>
            <c:strRef>
              <c:f>Cuadro_2!$C$10</c:f>
              <c:strCache>
                <c:ptCount val="1"/>
                <c:pt idx="0">
                  <c:v>Frijol Negro</c:v>
                </c:pt>
              </c:strCache>
            </c:strRef>
          </c:tx>
          <c:spPr>
            <a:solidFill>
              <a:schemeClr val="tx1">
                <a:lumMod val="85000"/>
                <a:lumOff val="15000"/>
              </a:schemeClr>
            </a:solidFill>
            <a:ln w="9525" cap="flat" cmpd="sng" algn="ctr">
              <a:solidFill>
                <a:schemeClr val="tx1">
                  <a:lumMod val="85000"/>
                  <a:lumOff val="1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Cuadro_2!$A$11:$A$34</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Cuadro_2!$C$11:$C$34</c:f>
              <c:numCache>
                <c:formatCode>#,##0</c:formatCode>
                <c:ptCount val="24"/>
                <c:pt idx="0">
                  <c:v>117756</c:v>
                </c:pt>
                <c:pt idx="1">
                  <c:v>117500</c:v>
                </c:pt>
                <c:pt idx="2">
                  <c:v>101415</c:v>
                </c:pt>
                <c:pt idx="3">
                  <c:v>151158</c:v>
                </c:pt>
                <c:pt idx="4">
                  <c:v>196139</c:v>
                </c:pt>
                <c:pt idx="5">
                  <c:v>211507</c:v>
                </c:pt>
                <c:pt idx="6">
                  <c:v>216903</c:v>
                </c:pt>
                <c:pt idx="7">
                  <c:v>207275</c:v>
                </c:pt>
                <c:pt idx="8">
                  <c:v>146696</c:v>
                </c:pt>
                <c:pt idx="9">
                  <c:v>269659</c:v>
                </c:pt>
                <c:pt idx="10">
                  <c:v>256452</c:v>
                </c:pt>
                <c:pt idx="11">
                  <c:v>245056</c:v>
                </c:pt>
                <c:pt idx="12">
                  <c:v>291180</c:v>
                </c:pt>
                <c:pt idx="13">
                  <c:v>328615</c:v>
                </c:pt>
                <c:pt idx="14">
                  <c:v>277439</c:v>
                </c:pt>
                <c:pt idx="15">
                  <c:v>220793</c:v>
                </c:pt>
                <c:pt idx="16">
                  <c:v>254585</c:v>
                </c:pt>
                <c:pt idx="17">
                  <c:v>266005.48536846566</c:v>
                </c:pt>
                <c:pt idx="18">
                  <c:v>293384</c:v>
                </c:pt>
                <c:pt idx="19">
                  <c:v>299844</c:v>
                </c:pt>
                <c:pt idx="20">
                  <c:v>276088.63387278828</c:v>
                </c:pt>
                <c:pt idx="21">
                  <c:v>283252</c:v>
                </c:pt>
                <c:pt idx="22">
                  <c:v>326227</c:v>
                </c:pt>
                <c:pt idx="23">
                  <c:v>214302.03045285092</c:v>
                </c:pt>
              </c:numCache>
            </c:numRef>
          </c:val>
          <c:extLst>
            <c:ext xmlns:c16="http://schemas.microsoft.com/office/drawing/2014/chart" uri="{C3380CC4-5D6E-409C-BE32-E72D297353CC}">
              <c16:uniqueId val="{00000000-D69F-478E-98DA-EE724C514B84}"/>
            </c:ext>
          </c:extLst>
        </c:ser>
        <c:ser>
          <c:idx val="1"/>
          <c:order val="2"/>
          <c:tx>
            <c:strRef>
              <c:f>Cuadro_2!$D$10</c:f>
              <c:strCache>
                <c:ptCount val="1"/>
                <c:pt idx="0">
                  <c:v>Frijol Blanco</c:v>
                </c:pt>
              </c:strCache>
            </c:strRef>
          </c:tx>
          <c:spPr>
            <a:solidFill>
              <a:schemeClr val="bg2">
                <a:lumMod val="75000"/>
              </a:schemeClr>
            </a:solidFill>
            <a:ln w="9525" cap="flat" cmpd="sng" algn="ctr">
              <a:solidFill>
                <a:schemeClr val="bg2">
                  <a:lumMod val="7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D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Cuadro_2!$A$11:$A$34</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Cuadro_2!$D$11:$D$34</c:f>
              <c:numCache>
                <c:formatCode>#,##0</c:formatCode>
                <c:ptCount val="24"/>
                <c:pt idx="0">
                  <c:v>16345</c:v>
                </c:pt>
                <c:pt idx="1">
                  <c:v>14523</c:v>
                </c:pt>
                <c:pt idx="2">
                  <c:v>16088</c:v>
                </c:pt>
                <c:pt idx="3">
                  <c:v>19168</c:v>
                </c:pt>
                <c:pt idx="4">
                  <c:v>18956</c:v>
                </c:pt>
                <c:pt idx="5">
                  <c:v>12814</c:v>
                </c:pt>
                <c:pt idx="6">
                  <c:v>10756</c:v>
                </c:pt>
                <c:pt idx="7">
                  <c:v>6755</c:v>
                </c:pt>
                <c:pt idx="8">
                  <c:v>4687</c:v>
                </c:pt>
                <c:pt idx="9">
                  <c:v>5669</c:v>
                </c:pt>
                <c:pt idx="10">
                  <c:v>6648</c:v>
                </c:pt>
                <c:pt idx="11">
                  <c:v>14223</c:v>
                </c:pt>
                <c:pt idx="12">
                  <c:v>14814</c:v>
                </c:pt>
                <c:pt idx="13">
                  <c:v>9929</c:v>
                </c:pt>
                <c:pt idx="14">
                  <c:v>9320</c:v>
                </c:pt>
                <c:pt idx="15">
                  <c:v>10195</c:v>
                </c:pt>
                <c:pt idx="16">
                  <c:v>11635</c:v>
                </c:pt>
                <c:pt idx="17">
                  <c:v>9812</c:v>
                </c:pt>
                <c:pt idx="18">
                  <c:v>9897</c:v>
                </c:pt>
                <c:pt idx="19">
                  <c:v>9580</c:v>
                </c:pt>
                <c:pt idx="20">
                  <c:v>5624</c:v>
                </c:pt>
                <c:pt idx="21">
                  <c:v>5734</c:v>
                </c:pt>
                <c:pt idx="22">
                  <c:v>6136</c:v>
                </c:pt>
                <c:pt idx="23">
                  <c:v>10531.134596979469</c:v>
                </c:pt>
              </c:numCache>
            </c:numRef>
          </c:val>
          <c:extLst>
            <c:ext xmlns:c16="http://schemas.microsoft.com/office/drawing/2014/chart" uri="{C3380CC4-5D6E-409C-BE32-E72D297353CC}">
              <c16:uniqueId val="{00000001-642A-44A9-8B1C-89EA38AF524A}"/>
            </c:ext>
          </c:extLst>
        </c:ser>
        <c:dLbls>
          <c:showLegendKey val="0"/>
          <c:showVal val="1"/>
          <c:showCatName val="0"/>
          <c:showSerName val="0"/>
          <c:showPercent val="0"/>
          <c:showBubbleSize val="0"/>
        </c:dLbls>
        <c:gapWidth val="100"/>
        <c:overlap val="100"/>
        <c:axId val="2130398736"/>
        <c:axId val="2130399152"/>
      </c:barChart>
      <c:catAx>
        <c:axId val="21303987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DO"/>
          </a:p>
        </c:txPr>
        <c:crossAx val="2130399152"/>
        <c:crosses val="autoZero"/>
        <c:auto val="1"/>
        <c:lblAlgn val="ctr"/>
        <c:lblOffset val="100"/>
        <c:noMultiLvlLbl val="0"/>
      </c:catAx>
      <c:valAx>
        <c:axId val="213039915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DO"/>
          </a:p>
        </c:txPr>
        <c:crossAx val="21303987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s-DO">
                <a:solidFill>
                  <a:sysClr val="windowText" lastClr="000000"/>
                </a:solidFill>
              </a:rPr>
              <a:t>República Dominicana. Cantidad de Tareas Cosechadas de Habichuelas por Regional según Tipo. Año: 2022</a:t>
            </a:r>
          </a:p>
        </c:rich>
      </c:tx>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s-DO"/>
        </a:p>
      </c:txPr>
    </c:title>
    <c:autoTitleDeleted val="0"/>
    <c:plotArea>
      <c:layout>
        <c:manualLayout>
          <c:layoutTarget val="inner"/>
          <c:xMode val="edge"/>
          <c:yMode val="edge"/>
          <c:x val="0.15492847177886548"/>
          <c:y val="0.28393738898033022"/>
          <c:w val="0.72093569403951763"/>
          <c:h val="0.52706153419938595"/>
        </c:manualLayout>
      </c:layout>
      <c:barChart>
        <c:barDir val="bar"/>
        <c:grouping val="percentStacked"/>
        <c:varyColors val="0"/>
        <c:ser>
          <c:idx val="0"/>
          <c:order val="0"/>
          <c:tx>
            <c:strRef>
              <c:f>Cuadro_3!$B$10</c:f>
              <c:strCache>
                <c:ptCount val="1"/>
                <c:pt idx="0">
                  <c:v>Frijol Rojo</c:v>
                </c:pt>
              </c:strCache>
            </c:strRef>
          </c:tx>
          <c:spPr>
            <a:solidFill>
              <a:srgbClr val="C00000"/>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2-AFDE-4767-99FF-97052C1B5D1E}"/>
              </c:ext>
            </c:extLst>
          </c:dPt>
          <c:dPt>
            <c:idx val="1"/>
            <c:invertIfNegative val="0"/>
            <c:bubble3D val="0"/>
            <c:spPr>
              <a:solidFill>
                <a:srgbClr val="C00000"/>
              </a:solidFill>
              <a:ln>
                <a:noFill/>
              </a:ln>
              <a:effectLst/>
            </c:spPr>
            <c:extLst>
              <c:ext xmlns:c16="http://schemas.microsoft.com/office/drawing/2014/chart" uri="{C3380CC4-5D6E-409C-BE32-E72D297353CC}">
                <c16:uniqueId val="{00000001-AFDE-4767-99FF-97052C1B5D1E}"/>
              </c:ext>
            </c:extLst>
          </c:dPt>
          <c:dPt>
            <c:idx val="2"/>
            <c:invertIfNegative val="0"/>
            <c:bubble3D val="0"/>
            <c:spPr>
              <a:solidFill>
                <a:srgbClr val="C00000"/>
              </a:solidFill>
              <a:ln>
                <a:noFill/>
              </a:ln>
              <a:effectLst/>
            </c:spPr>
            <c:extLst>
              <c:ext xmlns:c16="http://schemas.microsoft.com/office/drawing/2014/chart" uri="{C3380CC4-5D6E-409C-BE32-E72D297353CC}">
                <c16:uniqueId val="{00000005-9FD9-40FA-966A-4BCED5C41870}"/>
              </c:ext>
            </c:extLst>
          </c:dPt>
          <c:dPt>
            <c:idx val="3"/>
            <c:invertIfNegative val="0"/>
            <c:bubble3D val="0"/>
            <c:spPr>
              <a:solidFill>
                <a:srgbClr val="C00000"/>
              </a:solidFill>
              <a:ln>
                <a:noFill/>
              </a:ln>
              <a:effectLst/>
            </c:spPr>
            <c:extLst>
              <c:ext xmlns:c16="http://schemas.microsoft.com/office/drawing/2014/chart" uri="{C3380CC4-5D6E-409C-BE32-E72D297353CC}">
                <c16:uniqueId val="{00000007-9FD9-40FA-966A-4BCED5C41870}"/>
              </c:ext>
            </c:extLst>
          </c:dPt>
          <c:dPt>
            <c:idx val="4"/>
            <c:invertIfNegative val="0"/>
            <c:bubble3D val="0"/>
            <c:spPr>
              <a:solidFill>
                <a:srgbClr val="C00000"/>
              </a:solidFill>
              <a:ln>
                <a:noFill/>
              </a:ln>
              <a:effectLst/>
            </c:spPr>
            <c:extLst>
              <c:ext xmlns:c16="http://schemas.microsoft.com/office/drawing/2014/chart" uri="{C3380CC4-5D6E-409C-BE32-E72D297353CC}">
                <c16:uniqueId val="{00000009-9FD9-40FA-966A-4BCED5C41870}"/>
              </c:ext>
            </c:extLst>
          </c:dPt>
          <c:dPt>
            <c:idx val="5"/>
            <c:invertIfNegative val="0"/>
            <c:bubble3D val="0"/>
            <c:spPr>
              <a:solidFill>
                <a:srgbClr val="C00000"/>
              </a:solidFill>
              <a:ln>
                <a:noFill/>
              </a:ln>
              <a:effectLst/>
            </c:spPr>
            <c:extLst>
              <c:ext xmlns:c16="http://schemas.microsoft.com/office/drawing/2014/chart" uri="{C3380CC4-5D6E-409C-BE32-E72D297353CC}">
                <c16:uniqueId val="{0000000B-9FD9-40FA-966A-4BCED5C41870}"/>
              </c:ext>
            </c:extLst>
          </c:dPt>
          <c:dPt>
            <c:idx val="6"/>
            <c:invertIfNegative val="0"/>
            <c:bubble3D val="0"/>
            <c:spPr>
              <a:solidFill>
                <a:srgbClr val="C00000"/>
              </a:solidFill>
              <a:ln>
                <a:noFill/>
              </a:ln>
              <a:effectLst/>
            </c:spPr>
            <c:extLst>
              <c:ext xmlns:c16="http://schemas.microsoft.com/office/drawing/2014/chart" uri="{C3380CC4-5D6E-409C-BE32-E72D297353CC}">
                <c16:uniqueId val="{0000000D-9FD9-40FA-966A-4BCED5C41870}"/>
              </c:ext>
            </c:extLst>
          </c:dPt>
          <c:dPt>
            <c:idx val="7"/>
            <c:invertIfNegative val="0"/>
            <c:bubble3D val="0"/>
            <c:spPr>
              <a:solidFill>
                <a:srgbClr val="C00000"/>
              </a:solidFill>
              <a:ln>
                <a:noFill/>
              </a:ln>
              <a:effectLst/>
            </c:spPr>
            <c:extLst>
              <c:ext xmlns:c16="http://schemas.microsoft.com/office/drawing/2014/chart" uri="{C3380CC4-5D6E-409C-BE32-E72D297353CC}">
                <c16:uniqueId val="{0000000F-9FD9-40FA-966A-4BCED5C4187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D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Cuadro_3!$A$12:$A$19</c:f>
              <c:strCache>
                <c:ptCount val="8"/>
                <c:pt idx="0">
                  <c:v>Norte</c:v>
                </c:pt>
                <c:pt idx="1">
                  <c:v>Nordeste</c:v>
                </c:pt>
                <c:pt idx="2">
                  <c:v>Noroeste</c:v>
                </c:pt>
                <c:pt idx="3">
                  <c:v>Norcentral</c:v>
                </c:pt>
                <c:pt idx="4">
                  <c:v>Central</c:v>
                </c:pt>
                <c:pt idx="5">
                  <c:v>Sur</c:v>
                </c:pt>
                <c:pt idx="6">
                  <c:v>Suroeste</c:v>
                </c:pt>
                <c:pt idx="7">
                  <c:v>Este</c:v>
                </c:pt>
              </c:strCache>
            </c:strRef>
          </c:cat>
          <c:val>
            <c:numRef>
              <c:f>Cuadro_3!$B$12:$B$19</c:f>
              <c:numCache>
                <c:formatCode>#,##0</c:formatCode>
                <c:ptCount val="8"/>
                <c:pt idx="0">
                  <c:v>7729</c:v>
                </c:pt>
                <c:pt idx="1">
                  <c:v>1788</c:v>
                </c:pt>
                <c:pt idx="2">
                  <c:v>4829</c:v>
                </c:pt>
                <c:pt idx="3">
                  <c:v>9882</c:v>
                </c:pt>
                <c:pt idx="4">
                  <c:v>16311</c:v>
                </c:pt>
                <c:pt idx="5">
                  <c:v>25155</c:v>
                </c:pt>
                <c:pt idx="6">
                  <c:v>201635</c:v>
                </c:pt>
                <c:pt idx="7">
                  <c:v>10136</c:v>
                </c:pt>
              </c:numCache>
            </c:numRef>
          </c:val>
          <c:extLst>
            <c:ext xmlns:c16="http://schemas.microsoft.com/office/drawing/2014/chart" uri="{C3380CC4-5D6E-409C-BE32-E72D297353CC}">
              <c16:uniqueId val="{00000000-AFDE-4767-99FF-97052C1B5D1E}"/>
            </c:ext>
          </c:extLst>
        </c:ser>
        <c:ser>
          <c:idx val="1"/>
          <c:order val="1"/>
          <c:tx>
            <c:strRef>
              <c:f>Cuadro_3!$C$10</c:f>
              <c:strCache>
                <c:ptCount val="1"/>
                <c:pt idx="0">
                  <c:v>Frijol Negro</c:v>
                </c:pt>
              </c:strCache>
            </c:strRef>
          </c:tx>
          <c:spPr>
            <a:solidFill>
              <a:schemeClr val="bg2">
                <a:lumMod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D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Cuadro_3!$A$12:$A$19</c:f>
              <c:strCache>
                <c:ptCount val="8"/>
                <c:pt idx="0">
                  <c:v>Norte</c:v>
                </c:pt>
                <c:pt idx="1">
                  <c:v>Nordeste</c:v>
                </c:pt>
                <c:pt idx="2">
                  <c:v>Noroeste</c:v>
                </c:pt>
                <c:pt idx="3">
                  <c:v>Norcentral</c:v>
                </c:pt>
                <c:pt idx="4">
                  <c:v>Central</c:v>
                </c:pt>
                <c:pt idx="5">
                  <c:v>Sur</c:v>
                </c:pt>
                <c:pt idx="6">
                  <c:v>Suroeste</c:v>
                </c:pt>
                <c:pt idx="7">
                  <c:v>Este</c:v>
                </c:pt>
              </c:strCache>
            </c:strRef>
          </c:cat>
          <c:val>
            <c:numRef>
              <c:f>Cuadro_3!$C$12:$C$19</c:f>
              <c:numCache>
                <c:formatCode>#,##0</c:formatCode>
                <c:ptCount val="8"/>
                <c:pt idx="0">
                  <c:v>415.69</c:v>
                </c:pt>
                <c:pt idx="1">
                  <c:v>641</c:v>
                </c:pt>
                <c:pt idx="2">
                  <c:v>6675.82</c:v>
                </c:pt>
                <c:pt idx="3">
                  <c:v>703.44</c:v>
                </c:pt>
                <c:pt idx="4">
                  <c:v>2717.81</c:v>
                </c:pt>
                <c:pt idx="5">
                  <c:v>66307.199999999997</c:v>
                </c:pt>
                <c:pt idx="6">
                  <c:v>139345.97999999998</c:v>
                </c:pt>
                <c:pt idx="7">
                  <c:v>85904</c:v>
                </c:pt>
              </c:numCache>
            </c:numRef>
          </c:val>
          <c:extLst>
            <c:ext xmlns:c16="http://schemas.microsoft.com/office/drawing/2014/chart" uri="{C3380CC4-5D6E-409C-BE32-E72D297353CC}">
              <c16:uniqueId val="{00000010-51A8-4C43-8AC5-5824500B4297}"/>
            </c:ext>
          </c:extLst>
        </c:ser>
        <c:ser>
          <c:idx val="2"/>
          <c:order val="2"/>
          <c:tx>
            <c:strRef>
              <c:f>Cuadro_3!$D$10</c:f>
              <c:strCache>
                <c:ptCount val="1"/>
                <c:pt idx="0">
                  <c:v>Frijol Blanco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D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Cuadro_3!$A$12:$A$19</c:f>
              <c:strCache>
                <c:ptCount val="8"/>
                <c:pt idx="0">
                  <c:v>Norte</c:v>
                </c:pt>
                <c:pt idx="1">
                  <c:v>Nordeste</c:v>
                </c:pt>
                <c:pt idx="2">
                  <c:v>Noroeste</c:v>
                </c:pt>
                <c:pt idx="3">
                  <c:v>Norcentral</c:v>
                </c:pt>
                <c:pt idx="4">
                  <c:v>Central</c:v>
                </c:pt>
                <c:pt idx="5">
                  <c:v>Sur</c:v>
                </c:pt>
                <c:pt idx="6">
                  <c:v>Suroeste</c:v>
                </c:pt>
                <c:pt idx="7">
                  <c:v>Este</c:v>
                </c:pt>
              </c:strCache>
            </c:strRef>
          </c:cat>
          <c:val>
            <c:numRef>
              <c:f>Cuadro_3!$D$12:$D$19</c:f>
              <c:numCache>
                <c:formatCode>#,##0</c:formatCode>
                <c:ptCount val="8"/>
                <c:pt idx="0">
                  <c:v>1272</c:v>
                </c:pt>
                <c:pt idx="1">
                  <c:v>0</c:v>
                </c:pt>
                <c:pt idx="2">
                  <c:v>1922</c:v>
                </c:pt>
                <c:pt idx="3">
                  <c:v>0</c:v>
                </c:pt>
                <c:pt idx="4">
                  <c:v>50</c:v>
                </c:pt>
                <c:pt idx="5">
                  <c:v>1718</c:v>
                </c:pt>
                <c:pt idx="6">
                  <c:v>6959</c:v>
                </c:pt>
                <c:pt idx="7">
                  <c:v>1344</c:v>
                </c:pt>
              </c:numCache>
            </c:numRef>
          </c:val>
          <c:extLst>
            <c:ext xmlns:c16="http://schemas.microsoft.com/office/drawing/2014/chart" uri="{C3380CC4-5D6E-409C-BE32-E72D297353CC}">
              <c16:uniqueId val="{00000011-51A8-4C43-8AC5-5824500B4297}"/>
            </c:ext>
          </c:extLst>
        </c:ser>
        <c:dLbls>
          <c:dLblPos val="ctr"/>
          <c:showLegendKey val="0"/>
          <c:showVal val="1"/>
          <c:showCatName val="0"/>
          <c:showSerName val="0"/>
          <c:showPercent val="0"/>
          <c:showBubbleSize val="0"/>
        </c:dLbls>
        <c:gapWidth val="100"/>
        <c:overlap val="100"/>
        <c:axId val="1006274207"/>
        <c:axId val="706174671"/>
      </c:barChart>
      <c:catAx>
        <c:axId val="1006274207"/>
        <c:scaling>
          <c:orientation val="minMax"/>
        </c:scaling>
        <c:delete val="0"/>
        <c:axPos val="l"/>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DO"/>
          </a:p>
        </c:txPr>
        <c:crossAx val="706174671"/>
        <c:crosses val="autoZero"/>
        <c:auto val="1"/>
        <c:lblAlgn val="ctr"/>
        <c:lblOffset val="100"/>
        <c:noMultiLvlLbl val="0"/>
      </c:catAx>
      <c:valAx>
        <c:axId val="706174671"/>
        <c:scaling>
          <c:orientation val="minMax"/>
        </c:scaling>
        <c:delete val="0"/>
        <c:axPos val="b"/>
        <c:majorGridlines>
          <c:spPr>
            <a:ln w="9525" cap="flat" cmpd="sng" algn="ctr">
              <a:solidFill>
                <a:schemeClr val="tx2">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DO"/>
          </a:p>
        </c:txPr>
        <c:crossAx val="1006274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D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solidFill>
                  <a:sysClr val="windowText" lastClr="000000"/>
                </a:solidFill>
              </a:rPr>
              <a:t>República Dominicana. Cantidad de Tareas Cosechadas de Habichuelas por Año según Tipo. </a:t>
            </a:r>
          </a:p>
          <a:p>
            <a:pPr>
              <a:defRPr/>
            </a:pPr>
            <a:r>
              <a:rPr lang="en-US">
                <a:solidFill>
                  <a:sysClr val="windowText" lastClr="000000"/>
                </a:solidFill>
              </a:rPr>
              <a:t>Período: 2000-2023</a:t>
            </a:r>
          </a:p>
        </c:rich>
      </c:tx>
      <c:layout>
        <c:manualLayout>
          <c:xMode val="edge"/>
          <c:yMode val="edge"/>
          <c:x val="0.11482062649084528"/>
          <c:y val="2.373887240356083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DO"/>
        </a:p>
      </c:txPr>
    </c:title>
    <c:autoTitleDeleted val="0"/>
    <c:plotArea>
      <c:layout/>
      <c:lineChart>
        <c:grouping val="standard"/>
        <c:varyColors val="0"/>
        <c:ser>
          <c:idx val="0"/>
          <c:order val="0"/>
          <c:tx>
            <c:strRef>
              <c:f>Cuadro_4!$B$10</c:f>
              <c:strCache>
                <c:ptCount val="1"/>
                <c:pt idx="0">
                  <c:v>Frijol Rojo</c:v>
                </c:pt>
              </c:strCache>
            </c:strRef>
          </c:tx>
          <c:spPr>
            <a:ln w="31750" cap="rnd">
              <a:solidFill>
                <a:srgbClr val="C00000"/>
              </a:solidFill>
              <a:round/>
            </a:ln>
            <a:effectLst/>
          </c:spPr>
          <c:marker>
            <c:symbol val="none"/>
          </c:marker>
          <c:cat>
            <c:numRef>
              <c:f>Cuadro_4!$A$11:$A$34</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Cuadro_4!$B$11:$B$34</c:f>
              <c:numCache>
                <c:formatCode>#,##0</c:formatCode>
                <c:ptCount val="24"/>
                <c:pt idx="0">
                  <c:v>374017</c:v>
                </c:pt>
                <c:pt idx="1">
                  <c:v>522908</c:v>
                </c:pt>
                <c:pt idx="2">
                  <c:v>588604</c:v>
                </c:pt>
                <c:pt idx="3">
                  <c:v>447136</c:v>
                </c:pt>
                <c:pt idx="4">
                  <c:v>286681</c:v>
                </c:pt>
                <c:pt idx="5">
                  <c:v>307903</c:v>
                </c:pt>
                <c:pt idx="6">
                  <c:v>324716</c:v>
                </c:pt>
                <c:pt idx="7">
                  <c:v>335543</c:v>
                </c:pt>
                <c:pt idx="8">
                  <c:v>315067</c:v>
                </c:pt>
                <c:pt idx="9">
                  <c:v>322176</c:v>
                </c:pt>
                <c:pt idx="10">
                  <c:v>328792</c:v>
                </c:pt>
                <c:pt idx="11">
                  <c:v>337688.66666666669</c:v>
                </c:pt>
                <c:pt idx="12">
                  <c:v>318989</c:v>
                </c:pt>
                <c:pt idx="13">
                  <c:v>324408</c:v>
                </c:pt>
                <c:pt idx="14">
                  <c:v>329975</c:v>
                </c:pt>
                <c:pt idx="15">
                  <c:v>274075</c:v>
                </c:pt>
                <c:pt idx="16">
                  <c:v>312942</c:v>
                </c:pt>
                <c:pt idx="17">
                  <c:v>294698</c:v>
                </c:pt>
                <c:pt idx="18">
                  <c:v>293218</c:v>
                </c:pt>
                <c:pt idx="19">
                  <c:v>310285</c:v>
                </c:pt>
                <c:pt idx="20">
                  <c:v>270153.55151283363</c:v>
                </c:pt>
                <c:pt idx="21">
                  <c:v>278904</c:v>
                </c:pt>
                <c:pt idx="22">
                  <c:v>277465</c:v>
                </c:pt>
                <c:pt idx="23">
                  <c:v>271160.26167221466</c:v>
                </c:pt>
              </c:numCache>
            </c:numRef>
          </c:val>
          <c:smooth val="0"/>
          <c:extLst>
            <c:ext xmlns:c16="http://schemas.microsoft.com/office/drawing/2014/chart" uri="{C3380CC4-5D6E-409C-BE32-E72D297353CC}">
              <c16:uniqueId val="{00000000-E9EB-4CA7-B2F4-831829F34A4C}"/>
            </c:ext>
          </c:extLst>
        </c:ser>
        <c:ser>
          <c:idx val="1"/>
          <c:order val="1"/>
          <c:tx>
            <c:strRef>
              <c:f>Cuadro_4!$C$10</c:f>
              <c:strCache>
                <c:ptCount val="1"/>
                <c:pt idx="0">
                  <c:v>Frijol Negro</c:v>
                </c:pt>
              </c:strCache>
            </c:strRef>
          </c:tx>
          <c:spPr>
            <a:ln w="31750" cap="rnd">
              <a:solidFill>
                <a:schemeClr val="tx1">
                  <a:lumMod val="85000"/>
                  <a:lumOff val="15000"/>
                </a:schemeClr>
              </a:solidFill>
              <a:round/>
            </a:ln>
            <a:effectLst/>
          </c:spPr>
          <c:marker>
            <c:symbol val="none"/>
          </c:marker>
          <c:cat>
            <c:numRef>
              <c:f>Cuadro_4!$A$11:$A$34</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Cuadro_4!$C$11:$C$34</c:f>
              <c:numCache>
                <c:formatCode>#,##0</c:formatCode>
                <c:ptCount val="24"/>
                <c:pt idx="0">
                  <c:v>103945</c:v>
                </c:pt>
                <c:pt idx="1">
                  <c:v>107058</c:v>
                </c:pt>
                <c:pt idx="2">
                  <c:v>100765</c:v>
                </c:pt>
                <c:pt idx="3">
                  <c:v>127796</c:v>
                </c:pt>
                <c:pt idx="4">
                  <c:v>181129</c:v>
                </c:pt>
                <c:pt idx="5">
                  <c:v>162947</c:v>
                </c:pt>
                <c:pt idx="6">
                  <c:v>218948</c:v>
                </c:pt>
                <c:pt idx="7">
                  <c:v>193792</c:v>
                </c:pt>
                <c:pt idx="8">
                  <c:v>159425</c:v>
                </c:pt>
                <c:pt idx="9">
                  <c:v>209786</c:v>
                </c:pt>
                <c:pt idx="10">
                  <c:v>245271</c:v>
                </c:pt>
                <c:pt idx="11">
                  <c:v>260915.66666666666</c:v>
                </c:pt>
                <c:pt idx="12">
                  <c:v>247502</c:v>
                </c:pt>
                <c:pt idx="13">
                  <c:v>291761</c:v>
                </c:pt>
                <c:pt idx="14">
                  <c:v>300393</c:v>
                </c:pt>
                <c:pt idx="15">
                  <c:v>201679</c:v>
                </c:pt>
                <c:pt idx="16">
                  <c:v>255569</c:v>
                </c:pt>
                <c:pt idx="17">
                  <c:v>276666</c:v>
                </c:pt>
                <c:pt idx="18">
                  <c:v>305894</c:v>
                </c:pt>
                <c:pt idx="19">
                  <c:v>341868</c:v>
                </c:pt>
                <c:pt idx="20">
                  <c:v>281246.67431102711</c:v>
                </c:pt>
                <c:pt idx="21">
                  <c:v>291223</c:v>
                </c:pt>
                <c:pt idx="22">
                  <c:v>302710.93999999994</c:v>
                </c:pt>
                <c:pt idx="23">
                  <c:v>289548.18759558263</c:v>
                </c:pt>
              </c:numCache>
            </c:numRef>
          </c:val>
          <c:smooth val="0"/>
          <c:extLst>
            <c:ext xmlns:c16="http://schemas.microsoft.com/office/drawing/2014/chart" uri="{C3380CC4-5D6E-409C-BE32-E72D297353CC}">
              <c16:uniqueId val="{00000000-6367-473B-8706-B2262F83F584}"/>
            </c:ext>
          </c:extLst>
        </c:ser>
        <c:ser>
          <c:idx val="2"/>
          <c:order val="2"/>
          <c:tx>
            <c:strRef>
              <c:f>Cuadro_4!$D$10</c:f>
              <c:strCache>
                <c:ptCount val="1"/>
                <c:pt idx="0">
                  <c:v>Frijol Blanco</c:v>
                </c:pt>
              </c:strCache>
            </c:strRef>
          </c:tx>
          <c:spPr>
            <a:ln w="31750" cap="rnd">
              <a:solidFill>
                <a:schemeClr val="bg2">
                  <a:lumMod val="75000"/>
                </a:schemeClr>
              </a:solidFill>
              <a:round/>
            </a:ln>
            <a:effectLst/>
          </c:spPr>
          <c:marker>
            <c:symbol val="none"/>
          </c:marker>
          <c:cat>
            <c:numRef>
              <c:f>Cuadro_4!$A$11:$A$34</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Cuadro_4!$D$11:$D$34</c:f>
              <c:numCache>
                <c:formatCode>#,##0</c:formatCode>
                <c:ptCount val="24"/>
                <c:pt idx="0">
                  <c:v>13539</c:v>
                </c:pt>
                <c:pt idx="1">
                  <c:v>11502</c:v>
                </c:pt>
                <c:pt idx="2">
                  <c:v>16520</c:v>
                </c:pt>
                <c:pt idx="3">
                  <c:v>14066</c:v>
                </c:pt>
                <c:pt idx="4">
                  <c:v>18355</c:v>
                </c:pt>
                <c:pt idx="5">
                  <c:v>9966</c:v>
                </c:pt>
                <c:pt idx="6">
                  <c:v>11359</c:v>
                </c:pt>
                <c:pt idx="7">
                  <c:v>6342</c:v>
                </c:pt>
                <c:pt idx="8">
                  <c:v>3621</c:v>
                </c:pt>
                <c:pt idx="9">
                  <c:v>4578</c:v>
                </c:pt>
                <c:pt idx="10">
                  <c:v>7602</c:v>
                </c:pt>
                <c:pt idx="11">
                  <c:v>13509</c:v>
                </c:pt>
                <c:pt idx="12">
                  <c:v>7805</c:v>
                </c:pt>
                <c:pt idx="13">
                  <c:v>9023</c:v>
                </c:pt>
                <c:pt idx="14">
                  <c:v>9298</c:v>
                </c:pt>
                <c:pt idx="15">
                  <c:v>8423</c:v>
                </c:pt>
                <c:pt idx="16">
                  <c:v>12079</c:v>
                </c:pt>
                <c:pt idx="17">
                  <c:v>12317.874391431353</c:v>
                </c:pt>
                <c:pt idx="18">
                  <c:v>10104</c:v>
                </c:pt>
                <c:pt idx="19">
                  <c:v>11585</c:v>
                </c:pt>
                <c:pt idx="20">
                  <c:v>12788</c:v>
                </c:pt>
                <c:pt idx="21">
                  <c:v>12939</c:v>
                </c:pt>
                <c:pt idx="22">
                  <c:v>13265</c:v>
                </c:pt>
                <c:pt idx="23">
                  <c:v>14069.024905551105</c:v>
                </c:pt>
              </c:numCache>
            </c:numRef>
          </c:val>
          <c:smooth val="0"/>
          <c:extLst>
            <c:ext xmlns:c16="http://schemas.microsoft.com/office/drawing/2014/chart" uri="{C3380CC4-5D6E-409C-BE32-E72D297353CC}">
              <c16:uniqueId val="{00000001-6367-473B-8706-B2262F83F584}"/>
            </c:ext>
          </c:extLst>
        </c:ser>
        <c:dLbls>
          <c:showLegendKey val="0"/>
          <c:showVal val="0"/>
          <c:showCatName val="0"/>
          <c:showSerName val="0"/>
          <c:showPercent val="0"/>
          <c:showBubbleSize val="0"/>
        </c:dLbls>
        <c:smooth val="0"/>
        <c:axId val="1965161696"/>
        <c:axId val="1965158368"/>
      </c:lineChart>
      <c:catAx>
        <c:axId val="1965161696"/>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DO"/>
          </a:p>
        </c:txPr>
        <c:crossAx val="1965158368"/>
        <c:crosses val="autoZero"/>
        <c:auto val="1"/>
        <c:lblAlgn val="ctr"/>
        <c:lblOffset val="100"/>
        <c:noMultiLvlLbl val="0"/>
      </c:catAx>
      <c:valAx>
        <c:axId val="196515836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DO"/>
          </a:p>
        </c:txPr>
        <c:crossAx val="19651616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DO"/>
        </a:p>
      </c:txPr>
    </c:legend>
    <c:plotVisOnly val="1"/>
    <c:dispBlanksAs val="gap"/>
    <c:showDLblsOverMax val="0"/>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baseline="0">
                <a:solidFill>
                  <a:schemeClr val="tx1">
                    <a:lumMod val="65000"/>
                    <a:lumOff val="35000"/>
                  </a:schemeClr>
                </a:solidFill>
                <a:latin typeface="+mn-lt"/>
                <a:ea typeface="+mn-ea"/>
                <a:cs typeface="+mn-cs"/>
              </a:defRPr>
            </a:pPr>
            <a:r>
              <a:rPr lang="es-ES" sz="1400" b="1" i="0" u="none" strike="noStrike" baseline="0">
                <a:solidFill>
                  <a:sysClr val="windowText" lastClr="000000"/>
                </a:solidFill>
                <a:latin typeface="Calibri" panose="020F0502020204030204"/>
              </a:rPr>
              <a:t>República Dominicana. Producción de Habichuela por Regional según Tipo. Año: 2022</a:t>
            </a:r>
          </a:p>
        </c:rich>
      </c:tx>
      <c:overlay val="0"/>
      <c:spPr>
        <a:noFill/>
        <a:ln>
          <a:noFill/>
        </a:ln>
        <a:effectLst/>
      </c:spPr>
      <c:txPr>
        <a:bodyPr rot="0" spcFirstLastPara="1" vertOverflow="ellipsis" vert="horz" wrap="square" anchor="ctr" anchorCtr="1"/>
        <a:lstStyle/>
        <a:p>
          <a:pPr>
            <a:defRPr sz="1400" b="0" i="0" u="none" strike="noStrike" baseline="0">
              <a:solidFill>
                <a:schemeClr val="tx1">
                  <a:lumMod val="65000"/>
                  <a:lumOff val="35000"/>
                </a:schemeClr>
              </a:solidFill>
              <a:latin typeface="+mn-lt"/>
              <a:ea typeface="+mn-ea"/>
              <a:cs typeface="+mn-cs"/>
            </a:defRPr>
          </a:pPr>
          <a:endParaRPr lang="es-DO"/>
        </a:p>
      </c:txPr>
    </c:title>
    <c:autoTitleDeleted val="0"/>
    <c:plotArea>
      <c:layout/>
      <c:barChart>
        <c:barDir val="bar"/>
        <c:grouping val="percentStacked"/>
        <c:varyColors val="0"/>
        <c:ser>
          <c:idx val="0"/>
          <c:order val="0"/>
          <c:tx>
            <c:strRef>
              <c:f>Cuadro_5!$B$10</c:f>
              <c:strCache>
                <c:ptCount val="1"/>
                <c:pt idx="0">
                  <c:v>Frijol Rojo</c:v>
                </c:pt>
              </c:strCache>
            </c:strRef>
          </c:tx>
          <c:spPr>
            <a:solidFill>
              <a:srgbClr val="C00000"/>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l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Cuadro_5!$A$12:$A$19</c:f>
              <c:strCache>
                <c:ptCount val="8"/>
                <c:pt idx="0">
                  <c:v>Norte</c:v>
                </c:pt>
                <c:pt idx="1">
                  <c:v>Nordeste</c:v>
                </c:pt>
                <c:pt idx="2">
                  <c:v>Noroeste</c:v>
                </c:pt>
                <c:pt idx="3">
                  <c:v>Norcentral</c:v>
                </c:pt>
                <c:pt idx="4">
                  <c:v>Central</c:v>
                </c:pt>
                <c:pt idx="5">
                  <c:v>Sur</c:v>
                </c:pt>
                <c:pt idx="6">
                  <c:v>Suroeste</c:v>
                </c:pt>
                <c:pt idx="7">
                  <c:v>Este</c:v>
                </c:pt>
              </c:strCache>
            </c:strRef>
          </c:cat>
          <c:val>
            <c:numRef>
              <c:f>Cuadro_5!$B$12:$B$19</c:f>
              <c:numCache>
                <c:formatCode>#,##0</c:formatCode>
                <c:ptCount val="8"/>
                <c:pt idx="0">
                  <c:v>11696</c:v>
                </c:pt>
                <c:pt idx="1">
                  <c:v>2416</c:v>
                </c:pt>
                <c:pt idx="2">
                  <c:v>5628</c:v>
                </c:pt>
                <c:pt idx="3">
                  <c:v>20009</c:v>
                </c:pt>
                <c:pt idx="4">
                  <c:v>33918</c:v>
                </c:pt>
                <c:pt idx="5">
                  <c:v>39322</c:v>
                </c:pt>
                <c:pt idx="6">
                  <c:v>344998</c:v>
                </c:pt>
                <c:pt idx="7">
                  <c:v>15874</c:v>
                </c:pt>
              </c:numCache>
            </c:numRef>
          </c:val>
          <c:extLst>
            <c:ext xmlns:c16="http://schemas.microsoft.com/office/drawing/2014/chart" uri="{C3380CC4-5D6E-409C-BE32-E72D297353CC}">
              <c16:uniqueId val="{00000000-3906-43AA-B6E8-ED44EA2A1745}"/>
            </c:ext>
          </c:extLst>
        </c:ser>
        <c:ser>
          <c:idx val="1"/>
          <c:order val="1"/>
          <c:tx>
            <c:strRef>
              <c:f>Cuadro_5!$C$10</c:f>
              <c:strCache>
                <c:ptCount val="1"/>
                <c:pt idx="0">
                  <c:v>Frijol Negro</c:v>
                </c:pt>
              </c:strCache>
            </c:strRef>
          </c:tx>
          <c:spPr>
            <a:solidFill>
              <a:schemeClr val="bg2">
                <a:lumMod val="25000"/>
              </a:schemeClr>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l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Cuadro_5!$A$12:$A$19</c:f>
              <c:strCache>
                <c:ptCount val="8"/>
                <c:pt idx="0">
                  <c:v>Norte</c:v>
                </c:pt>
                <c:pt idx="1">
                  <c:v>Nordeste</c:v>
                </c:pt>
                <c:pt idx="2">
                  <c:v>Noroeste</c:v>
                </c:pt>
                <c:pt idx="3">
                  <c:v>Norcentral</c:v>
                </c:pt>
                <c:pt idx="4">
                  <c:v>Central</c:v>
                </c:pt>
                <c:pt idx="5">
                  <c:v>Sur</c:v>
                </c:pt>
                <c:pt idx="6">
                  <c:v>Suroeste</c:v>
                </c:pt>
                <c:pt idx="7">
                  <c:v>Este</c:v>
                </c:pt>
              </c:strCache>
            </c:strRef>
          </c:cat>
          <c:val>
            <c:numRef>
              <c:f>Cuadro_5!$C$12:$C$19</c:f>
              <c:numCache>
                <c:formatCode>#,##0</c:formatCode>
                <c:ptCount val="8"/>
                <c:pt idx="0">
                  <c:v>1776</c:v>
                </c:pt>
                <c:pt idx="1">
                  <c:v>1183</c:v>
                </c:pt>
                <c:pt idx="2">
                  <c:v>7600</c:v>
                </c:pt>
                <c:pt idx="3">
                  <c:v>1048</c:v>
                </c:pt>
                <c:pt idx="4">
                  <c:v>4589</c:v>
                </c:pt>
                <c:pt idx="5">
                  <c:v>79856</c:v>
                </c:pt>
                <c:pt idx="6">
                  <c:v>201126</c:v>
                </c:pt>
                <c:pt idx="7">
                  <c:v>81937</c:v>
                </c:pt>
              </c:numCache>
            </c:numRef>
          </c:val>
          <c:extLst>
            <c:ext xmlns:c16="http://schemas.microsoft.com/office/drawing/2014/chart" uri="{C3380CC4-5D6E-409C-BE32-E72D297353CC}">
              <c16:uniqueId val="{00000001-3906-43AA-B6E8-ED44EA2A1745}"/>
            </c:ext>
          </c:extLst>
        </c:ser>
        <c:ser>
          <c:idx val="2"/>
          <c:order val="2"/>
          <c:tx>
            <c:strRef>
              <c:f>Cuadro_5!$D$10</c:f>
              <c:strCache>
                <c:ptCount val="1"/>
                <c:pt idx="0">
                  <c:v>Frijol Blanco</c:v>
                </c:pt>
              </c:strCache>
            </c:strRef>
          </c:tx>
          <c:spPr>
            <a:solidFill>
              <a:schemeClr val="accent3"/>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s-D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Cuadro_5!$A$12:$A$19</c:f>
              <c:strCache>
                <c:ptCount val="8"/>
                <c:pt idx="0">
                  <c:v>Norte</c:v>
                </c:pt>
                <c:pt idx="1">
                  <c:v>Nordeste</c:v>
                </c:pt>
                <c:pt idx="2">
                  <c:v>Noroeste</c:v>
                </c:pt>
                <c:pt idx="3">
                  <c:v>Norcentral</c:v>
                </c:pt>
                <c:pt idx="4">
                  <c:v>Central</c:v>
                </c:pt>
                <c:pt idx="5">
                  <c:v>Sur</c:v>
                </c:pt>
                <c:pt idx="6">
                  <c:v>Suroeste</c:v>
                </c:pt>
                <c:pt idx="7">
                  <c:v>Este</c:v>
                </c:pt>
              </c:strCache>
            </c:strRef>
          </c:cat>
          <c:val>
            <c:numRef>
              <c:f>Cuadro_5!$D$12:$D$19</c:f>
              <c:numCache>
                <c:formatCode>#,##0</c:formatCode>
                <c:ptCount val="8"/>
                <c:pt idx="0">
                  <c:v>3830</c:v>
                </c:pt>
                <c:pt idx="1">
                  <c:v>0</c:v>
                </c:pt>
                <c:pt idx="2">
                  <c:v>2711</c:v>
                </c:pt>
                <c:pt idx="3">
                  <c:v>0</c:v>
                </c:pt>
                <c:pt idx="4">
                  <c:v>120</c:v>
                </c:pt>
                <c:pt idx="5">
                  <c:v>2327.5500000000002</c:v>
                </c:pt>
                <c:pt idx="6">
                  <c:v>4673.2</c:v>
                </c:pt>
                <c:pt idx="7">
                  <c:v>2696</c:v>
                </c:pt>
              </c:numCache>
            </c:numRef>
          </c:val>
          <c:extLst>
            <c:ext xmlns:c16="http://schemas.microsoft.com/office/drawing/2014/chart" uri="{C3380CC4-5D6E-409C-BE32-E72D297353CC}">
              <c16:uniqueId val="{00000002-3906-43AA-B6E8-ED44EA2A1745}"/>
            </c:ext>
          </c:extLst>
        </c:ser>
        <c:dLbls>
          <c:showLegendKey val="0"/>
          <c:showVal val="0"/>
          <c:showCatName val="1"/>
          <c:showSerName val="0"/>
          <c:showPercent val="0"/>
          <c:showBubbleSize val="0"/>
        </c:dLbls>
        <c:gapWidth val="100"/>
        <c:overlap val="100"/>
        <c:axId val="1169131023"/>
        <c:axId val="665150095"/>
      </c:barChart>
      <c:catAx>
        <c:axId val="1169131023"/>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DO"/>
          </a:p>
        </c:txPr>
        <c:crossAx val="665150095"/>
        <c:crosses val="autoZero"/>
        <c:auto val="1"/>
        <c:lblAlgn val="ctr"/>
        <c:lblOffset val="100"/>
        <c:noMultiLvlLbl val="0"/>
      </c:catAx>
      <c:valAx>
        <c:axId val="66515009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DO"/>
          </a:p>
        </c:txPr>
        <c:crossAx val="1169131023"/>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s-D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solidFill>
                  <a:sysClr val="windowText" lastClr="000000"/>
                </a:solidFill>
              </a:rPr>
              <a:t>República Dominicana. Producción de Plátano por Año. Período: 2000-2023</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s-DO"/>
        </a:p>
      </c:txPr>
    </c:title>
    <c:autoTitleDeleted val="0"/>
    <c:plotArea>
      <c:layout/>
      <c:scatterChart>
        <c:scatterStyle val="lineMarker"/>
        <c:varyColors val="0"/>
        <c:ser>
          <c:idx val="0"/>
          <c:order val="0"/>
          <c:tx>
            <c:strRef>
              <c:f>Cuadro_6!$B$10</c:f>
              <c:strCache>
                <c:ptCount val="1"/>
                <c:pt idx="0">
                  <c:v>Frijol Rojo</c:v>
                </c:pt>
              </c:strCache>
            </c:strRef>
          </c:tx>
          <c:spPr>
            <a:ln w="19050" cap="rnd">
              <a:solidFill>
                <a:srgbClr val="C00000"/>
              </a:solidFill>
              <a:round/>
            </a:ln>
            <a:effectLst/>
          </c:spPr>
          <c:marker>
            <c:symbol val="circle"/>
            <c:size val="5"/>
            <c:spPr>
              <a:solidFill>
                <a:srgbClr val="C00000"/>
              </a:solidFill>
              <a:ln w="9525">
                <a:solidFill>
                  <a:srgbClr val="C00000"/>
                </a:solidFill>
              </a:ln>
              <a:effectLst/>
            </c:spPr>
          </c:marker>
          <c:xVal>
            <c:numRef>
              <c:f>Cuadro_6!$A$11:$A$34</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xVal>
          <c:yVal>
            <c:numRef>
              <c:f>Cuadro_6!$B$11:$B$34</c:f>
              <c:numCache>
                <c:formatCode>#,##0</c:formatCode>
                <c:ptCount val="24"/>
                <c:pt idx="0">
                  <c:v>382259</c:v>
                </c:pt>
                <c:pt idx="1">
                  <c:v>562498</c:v>
                </c:pt>
                <c:pt idx="2">
                  <c:v>552396</c:v>
                </c:pt>
                <c:pt idx="3">
                  <c:v>512428</c:v>
                </c:pt>
                <c:pt idx="4">
                  <c:v>323690</c:v>
                </c:pt>
                <c:pt idx="5">
                  <c:v>353523</c:v>
                </c:pt>
                <c:pt idx="6">
                  <c:v>401775</c:v>
                </c:pt>
                <c:pt idx="7">
                  <c:v>442949</c:v>
                </c:pt>
                <c:pt idx="8">
                  <c:v>356049</c:v>
                </c:pt>
                <c:pt idx="9">
                  <c:v>469485</c:v>
                </c:pt>
                <c:pt idx="10">
                  <c:v>460959</c:v>
                </c:pt>
                <c:pt idx="11">
                  <c:v>469569</c:v>
                </c:pt>
                <c:pt idx="12">
                  <c:v>457545</c:v>
                </c:pt>
                <c:pt idx="13">
                  <c:v>475908</c:v>
                </c:pt>
                <c:pt idx="14">
                  <c:v>475600</c:v>
                </c:pt>
                <c:pt idx="15">
                  <c:v>369870</c:v>
                </c:pt>
                <c:pt idx="16">
                  <c:v>443644</c:v>
                </c:pt>
                <c:pt idx="17">
                  <c:v>441321</c:v>
                </c:pt>
                <c:pt idx="18">
                  <c:v>442933</c:v>
                </c:pt>
                <c:pt idx="19">
                  <c:v>469528</c:v>
                </c:pt>
                <c:pt idx="20">
                  <c:v>432144</c:v>
                </c:pt>
                <c:pt idx="21">
                  <c:v>451719</c:v>
                </c:pt>
                <c:pt idx="22">
                  <c:v>473861</c:v>
                </c:pt>
                <c:pt idx="23">
                  <c:v>462110.96279262716</c:v>
                </c:pt>
              </c:numCache>
            </c:numRef>
          </c:yVal>
          <c:smooth val="0"/>
          <c:extLst>
            <c:ext xmlns:c16="http://schemas.microsoft.com/office/drawing/2014/chart" uri="{C3380CC4-5D6E-409C-BE32-E72D297353CC}">
              <c16:uniqueId val="{00000000-A905-408B-8326-AF097497EF53}"/>
            </c:ext>
          </c:extLst>
        </c:ser>
        <c:ser>
          <c:idx val="1"/>
          <c:order val="1"/>
          <c:tx>
            <c:strRef>
              <c:f>Cuadro_6!$C$10</c:f>
              <c:strCache>
                <c:ptCount val="1"/>
                <c:pt idx="0">
                  <c:v>Frijol Negro</c:v>
                </c:pt>
              </c:strCache>
            </c:strRef>
          </c:tx>
          <c:spPr>
            <a:ln w="19050" cap="rnd">
              <a:solidFill>
                <a:schemeClr val="bg2">
                  <a:lumMod val="25000"/>
                </a:schemeClr>
              </a:solidFill>
              <a:round/>
            </a:ln>
            <a:effectLst/>
          </c:spPr>
          <c:marker>
            <c:symbol val="circle"/>
            <c:size val="5"/>
            <c:spPr>
              <a:solidFill>
                <a:schemeClr val="bg2">
                  <a:lumMod val="25000"/>
                </a:schemeClr>
              </a:solidFill>
              <a:ln w="9525">
                <a:solidFill>
                  <a:schemeClr val="bg2">
                    <a:lumMod val="25000"/>
                  </a:schemeClr>
                </a:solidFill>
              </a:ln>
              <a:effectLst/>
            </c:spPr>
          </c:marker>
          <c:xVal>
            <c:numRef>
              <c:f>Cuadro_6!$A$11:$A$34</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xVal>
          <c:yVal>
            <c:numRef>
              <c:f>Cuadro_6!$C$11:$C$34</c:f>
              <c:numCache>
                <c:formatCode>#,##0</c:formatCode>
                <c:ptCount val="24"/>
                <c:pt idx="0">
                  <c:v>94449</c:v>
                </c:pt>
                <c:pt idx="1">
                  <c:v>95352</c:v>
                </c:pt>
                <c:pt idx="2">
                  <c:v>83987</c:v>
                </c:pt>
                <c:pt idx="3">
                  <c:v>114575</c:v>
                </c:pt>
                <c:pt idx="4">
                  <c:v>163168</c:v>
                </c:pt>
                <c:pt idx="5">
                  <c:v>139164</c:v>
                </c:pt>
                <c:pt idx="6">
                  <c:v>226293</c:v>
                </c:pt>
                <c:pt idx="7">
                  <c:v>179832</c:v>
                </c:pt>
                <c:pt idx="8">
                  <c:v>108647</c:v>
                </c:pt>
                <c:pt idx="9">
                  <c:v>199849</c:v>
                </c:pt>
                <c:pt idx="10">
                  <c:v>258621</c:v>
                </c:pt>
                <c:pt idx="11">
                  <c:v>276158</c:v>
                </c:pt>
                <c:pt idx="12">
                  <c:v>247114</c:v>
                </c:pt>
                <c:pt idx="13">
                  <c:v>403811</c:v>
                </c:pt>
                <c:pt idx="14">
                  <c:v>336331</c:v>
                </c:pt>
                <c:pt idx="15">
                  <c:v>215232</c:v>
                </c:pt>
                <c:pt idx="16">
                  <c:v>287784</c:v>
                </c:pt>
                <c:pt idx="17">
                  <c:v>330680</c:v>
                </c:pt>
                <c:pt idx="18">
                  <c:v>381361</c:v>
                </c:pt>
                <c:pt idx="19">
                  <c:v>440399</c:v>
                </c:pt>
                <c:pt idx="20">
                  <c:v>362476.5</c:v>
                </c:pt>
                <c:pt idx="21">
                  <c:v>377540.5</c:v>
                </c:pt>
                <c:pt idx="22">
                  <c:v>379115</c:v>
                </c:pt>
                <c:pt idx="23">
                  <c:v>387532.50809050159</c:v>
                </c:pt>
              </c:numCache>
            </c:numRef>
          </c:yVal>
          <c:smooth val="0"/>
          <c:extLst>
            <c:ext xmlns:c16="http://schemas.microsoft.com/office/drawing/2014/chart" uri="{C3380CC4-5D6E-409C-BE32-E72D297353CC}">
              <c16:uniqueId val="{00000001-1802-4A75-9747-C312205DE70E}"/>
            </c:ext>
          </c:extLst>
        </c:ser>
        <c:ser>
          <c:idx val="2"/>
          <c:order val="2"/>
          <c:tx>
            <c:strRef>
              <c:f>Cuadro_6!$D$10</c:f>
              <c:strCache>
                <c:ptCount val="1"/>
                <c:pt idx="0">
                  <c:v>Frijol Blanco</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Cuadro_6!$A$11:$A$32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xVal>
          <c:yVal>
            <c:numRef>
              <c:f>Cuadro_6!$D$11:$D$34</c:f>
              <c:numCache>
                <c:formatCode>#,##0</c:formatCode>
                <c:ptCount val="24"/>
                <c:pt idx="0">
                  <c:v>9794</c:v>
                </c:pt>
                <c:pt idx="1">
                  <c:v>9256</c:v>
                </c:pt>
                <c:pt idx="2">
                  <c:v>10903</c:v>
                </c:pt>
                <c:pt idx="3">
                  <c:v>12949</c:v>
                </c:pt>
                <c:pt idx="4">
                  <c:v>16108</c:v>
                </c:pt>
                <c:pt idx="5">
                  <c:v>8602</c:v>
                </c:pt>
                <c:pt idx="6">
                  <c:v>10628</c:v>
                </c:pt>
                <c:pt idx="7">
                  <c:v>6151</c:v>
                </c:pt>
                <c:pt idx="8">
                  <c:v>3931</c:v>
                </c:pt>
                <c:pt idx="9">
                  <c:v>5345</c:v>
                </c:pt>
                <c:pt idx="10">
                  <c:v>8401</c:v>
                </c:pt>
                <c:pt idx="11">
                  <c:v>12329</c:v>
                </c:pt>
                <c:pt idx="12">
                  <c:v>9434</c:v>
                </c:pt>
                <c:pt idx="13">
                  <c:v>10665</c:v>
                </c:pt>
                <c:pt idx="14">
                  <c:v>11398</c:v>
                </c:pt>
                <c:pt idx="15">
                  <c:v>8986</c:v>
                </c:pt>
                <c:pt idx="16">
                  <c:v>16978</c:v>
                </c:pt>
                <c:pt idx="17">
                  <c:v>16738</c:v>
                </c:pt>
                <c:pt idx="18">
                  <c:v>14395.782608695652</c:v>
                </c:pt>
                <c:pt idx="19">
                  <c:v>16418</c:v>
                </c:pt>
                <c:pt idx="20">
                  <c:v>15687</c:v>
                </c:pt>
                <c:pt idx="21">
                  <c:v>15882.499363057324</c:v>
                </c:pt>
                <c:pt idx="22">
                  <c:v>16357.75</c:v>
                </c:pt>
                <c:pt idx="23">
                  <c:v>16643.234926661902</c:v>
                </c:pt>
              </c:numCache>
            </c:numRef>
          </c:yVal>
          <c:smooth val="0"/>
          <c:extLst>
            <c:ext xmlns:c16="http://schemas.microsoft.com/office/drawing/2014/chart" uri="{C3380CC4-5D6E-409C-BE32-E72D297353CC}">
              <c16:uniqueId val="{00000002-1802-4A75-9747-C312205DE70E}"/>
            </c:ext>
          </c:extLst>
        </c:ser>
        <c:dLbls>
          <c:showLegendKey val="0"/>
          <c:showVal val="0"/>
          <c:showCatName val="0"/>
          <c:showSerName val="0"/>
          <c:showPercent val="0"/>
          <c:showBubbleSize val="0"/>
        </c:dLbls>
        <c:axId val="152437456"/>
        <c:axId val="152435792"/>
      </c:scatterChart>
      <c:valAx>
        <c:axId val="1524374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52435792"/>
        <c:crosses val="autoZero"/>
        <c:crossBetween val="midCat"/>
      </c:valAx>
      <c:valAx>
        <c:axId val="1524357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DO"/>
          </a:p>
        </c:txPr>
        <c:crossAx val="152437456"/>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legend>
    <c:plotVisOnly val="1"/>
    <c:dispBlanksAs val="gap"/>
    <c:showDLblsOverMax val="0"/>
  </c:chart>
  <c:spPr>
    <a:no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DO" b="1">
                <a:solidFill>
                  <a:sysClr val="windowText" lastClr="000000"/>
                </a:solidFill>
              </a:rPr>
              <a:t>República Dominicana. Costos Promedios Estimados de la Producción de Habichuela a Nivel Nacional por Año. </a:t>
            </a:r>
          </a:p>
          <a:p>
            <a:pPr>
              <a:defRPr/>
            </a:pPr>
            <a:r>
              <a:rPr lang="es-DO" b="1">
                <a:solidFill>
                  <a:sysClr val="windowText" lastClr="000000"/>
                </a:solidFill>
              </a:rPr>
              <a:t>Período: 2002-2021</a:t>
            </a:r>
          </a:p>
        </c:rich>
      </c:tx>
      <c:layout>
        <c:manualLayout>
          <c:xMode val="edge"/>
          <c:yMode val="edge"/>
          <c:x val="0.1391414101406338"/>
          <c:y val="1.302931596091205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DO"/>
        </a:p>
      </c:txPr>
    </c:title>
    <c:autoTitleDeleted val="0"/>
    <c:plotArea>
      <c:layout/>
      <c:areaChart>
        <c:grouping val="stacked"/>
        <c:varyColors val="0"/>
        <c:ser>
          <c:idx val="0"/>
          <c:order val="0"/>
          <c:tx>
            <c:strRef>
              <c:f>Cuadro_7!$B$9</c:f>
              <c:strCache>
                <c:ptCount val="1"/>
                <c:pt idx="0">
                  <c:v>Frijol Rojo</c:v>
                </c:pt>
              </c:strCache>
            </c:strRef>
          </c:tx>
          <c:spPr>
            <a:solidFill>
              <a:srgbClr val="C00000"/>
            </a:solidFill>
            <a:ln>
              <a:noFill/>
            </a:ln>
            <a:effectLst/>
          </c:spPr>
          <c:cat>
            <c:numRef>
              <c:f>Cuadro_7!$A$10:$A$28</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2021</c:v>
                </c:pt>
              </c:numCache>
            </c:numRef>
          </c:cat>
          <c:val>
            <c:numRef>
              <c:f>Cuadro_7!$B$10:$B$28</c:f>
              <c:numCache>
                <c:formatCode>#,##0.00</c:formatCode>
                <c:ptCount val="19"/>
                <c:pt idx="0">
                  <c:v>1211.165</c:v>
                </c:pt>
                <c:pt idx="1">
                  <c:v>2141.65</c:v>
                </c:pt>
                <c:pt idx="2">
                  <c:v>2314.69</c:v>
                </c:pt>
                <c:pt idx="3">
                  <c:v>3034.24</c:v>
                </c:pt>
                <c:pt idx="4">
                  <c:v>2844.56</c:v>
                </c:pt>
                <c:pt idx="5">
                  <c:v>3368.0350000000003</c:v>
                </c:pt>
                <c:pt idx="6">
                  <c:v>3590.6429696535761</c:v>
                </c:pt>
                <c:pt idx="7">
                  <c:v>3733.2197841608659</c:v>
                </c:pt>
                <c:pt idx="8">
                  <c:v>4275.8912749146884</c:v>
                </c:pt>
                <c:pt idx="9">
                  <c:v>4529.1461684803098</c:v>
                </c:pt>
                <c:pt idx="10">
                  <c:v>5105.4266680328046</c:v>
                </c:pt>
                <c:pt idx="11">
                  <c:v>5181.9693934207207</c:v>
                </c:pt>
                <c:pt idx="12">
                  <c:v>5165.9962203191189</c:v>
                </c:pt>
                <c:pt idx="13">
                  <c:v>5165.9962203191189</c:v>
                </c:pt>
                <c:pt idx="14">
                  <c:v>5044.0570197371526</c:v>
                </c:pt>
                <c:pt idx="15">
                  <c:v>5044.0570197371526</c:v>
                </c:pt>
                <c:pt idx="16">
                  <c:v>5234.7131415670019</c:v>
                </c:pt>
                <c:pt idx="17">
                  <c:v>5072.3393299940772</c:v>
                </c:pt>
                <c:pt idx="18">
                  <c:v>7766.220800000001</c:v>
                </c:pt>
              </c:numCache>
            </c:numRef>
          </c:val>
          <c:extLst>
            <c:ext xmlns:c16="http://schemas.microsoft.com/office/drawing/2014/chart" uri="{C3380CC4-5D6E-409C-BE32-E72D297353CC}">
              <c16:uniqueId val="{00000000-5E2F-49E8-A0B5-C0AA4DF340DB}"/>
            </c:ext>
          </c:extLst>
        </c:ser>
        <c:ser>
          <c:idx val="1"/>
          <c:order val="1"/>
          <c:tx>
            <c:strRef>
              <c:f>Cuadro_7!$C$9</c:f>
              <c:strCache>
                <c:ptCount val="1"/>
                <c:pt idx="0">
                  <c:v>Frijol Negro</c:v>
                </c:pt>
              </c:strCache>
            </c:strRef>
          </c:tx>
          <c:spPr>
            <a:solidFill>
              <a:schemeClr val="bg2">
                <a:lumMod val="25000"/>
              </a:schemeClr>
            </a:solidFill>
            <a:ln w="25400">
              <a:noFill/>
            </a:ln>
            <a:effectLst/>
          </c:spPr>
          <c:cat>
            <c:numRef>
              <c:f>Cuadro_7!$A$10:$A$28</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2021</c:v>
                </c:pt>
              </c:numCache>
            </c:numRef>
          </c:cat>
          <c:val>
            <c:numRef>
              <c:f>Cuadro_7!$C$10:$C$28</c:f>
              <c:numCache>
                <c:formatCode>#,##0.00</c:formatCode>
                <c:ptCount val="19"/>
                <c:pt idx="0">
                  <c:v>570.80999999999995</c:v>
                </c:pt>
                <c:pt idx="1">
                  <c:v>889.07</c:v>
                </c:pt>
                <c:pt idx="2">
                  <c:v>1064.6600000000001</c:v>
                </c:pt>
                <c:pt idx="3">
                  <c:v>1472.21</c:v>
                </c:pt>
                <c:pt idx="4">
                  <c:v>1564.1</c:v>
                </c:pt>
                <c:pt idx="5">
                  <c:v>1569.21</c:v>
                </c:pt>
                <c:pt idx="6">
                  <c:v>1840.3836622786719</c:v>
                </c:pt>
                <c:pt idx="7">
                  <c:v>1893.0001702687257</c:v>
                </c:pt>
                <c:pt idx="8">
                  <c:v>2242.5971306208498</c:v>
                </c:pt>
                <c:pt idx="9">
                  <c:v>2315.2032809884167</c:v>
                </c:pt>
                <c:pt idx="10">
                  <c:v>2618.2843489498036</c:v>
                </c:pt>
                <c:pt idx="11">
                  <c:v>2861.1141774901312</c:v>
                </c:pt>
                <c:pt idx="12">
                  <c:v>2714.7185976754595</c:v>
                </c:pt>
                <c:pt idx="13">
                  <c:v>2714.7185976754595</c:v>
                </c:pt>
                <c:pt idx="14">
                  <c:v>2860.9892883204629</c:v>
                </c:pt>
                <c:pt idx="15">
                  <c:v>2860.9892883204629</c:v>
                </c:pt>
                <c:pt idx="16">
                  <c:v>3155.1003938142399</c:v>
                </c:pt>
                <c:pt idx="17">
                  <c:v>2910.2713053528955</c:v>
                </c:pt>
                <c:pt idx="18">
                  <c:v>5823.5007999999989</c:v>
                </c:pt>
              </c:numCache>
            </c:numRef>
          </c:val>
          <c:extLst>
            <c:ext xmlns:c16="http://schemas.microsoft.com/office/drawing/2014/chart" uri="{C3380CC4-5D6E-409C-BE32-E72D297353CC}">
              <c16:uniqueId val="{00000000-1FE0-4D68-84C4-A9D67A1B0643}"/>
            </c:ext>
          </c:extLst>
        </c:ser>
        <c:ser>
          <c:idx val="2"/>
          <c:order val="2"/>
          <c:tx>
            <c:strRef>
              <c:f>Cuadro_7!$D$9</c:f>
              <c:strCache>
                <c:ptCount val="1"/>
                <c:pt idx="0">
                  <c:v>Frijol Blanco</c:v>
                </c:pt>
              </c:strCache>
            </c:strRef>
          </c:tx>
          <c:spPr>
            <a:solidFill>
              <a:schemeClr val="accent3"/>
            </a:solidFill>
            <a:ln w="25400">
              <a:noFill/>
            </a:ln>
            <a:effectLst/>
          </c:spPr>
          <c:cat>
            <c:numRef>
              <c:f>Cuadro_7!$A$10:$A$28</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2021</c:v>
                </c:pt>
              </c:numCache>
            </c:numRef>
          </c:cat>
          <c:val>
            <c:numRef>
              <c:f>Cuadro_7!$D$10:$D$28</c:f>
              <c:numCache>
                <c:formatCode>#,##0.00</c:formatCode>
                <c:ptCount val="19"/>
                <c:pt idx="0">
                  <c:v>775.99</c:v>
                </c:pt>
                <c:pt idx="1">
                  <c:v>1132.6300000000001</c:v>
                </c:pt>
                <c:pt idx="2">
                  <c:v>1355.21</c:v>
                </c:pt>
                <c:pt idx="3">
                  <c:v>1472.21</c:v>
                </c:pt>
                <c:pt idx="4">
                  <c:v>1564.1</c:v>
                </c:pt>
                <c:pt idx="5">
                  <c:v>1885.72</c:v>
                </c:pt>
                <c:pt idx="6">
                  <c:v>2406.118623357529</c:v>
                </c:pt>
                <c:pt idx="7">
                  <c:v>2454.5766405115828</c:v>
                </c:pt>
                <c:pt idx="8">
                  <c:v>2830.1158797490343</c:v>
                </c:pt>
                <c:pt idx="9">
                  <c:v>2913.6731388455596</c:v>
                </c:pt>
                <c:pt idx="10">
                  <c:v>3108.9470339884169</c:v>
                </c:pt>
                <c:pt idx="11">
                  <c:v>3136.408509885714</c:v>
                </c:pt>
                <c:pt idx="12">
                  <c:v>3189.3507696525094</c:v>
                </c:pt>
                <c:pt idx="13">
                  <c:v>3189.3507696525094</c:v>
                </c:pt>
                <c:pt idx="14">
                  <c:v>3627.3429104205998</c:v>
                </c:pt>
                <c:pt idx="15">
                  <c:v>3627.3429104205998</c:v>
                </c:pt>
                <c:pt idx="16">
                  <c:v>3824.0785014393823</c:v>
                </c:pt>
                <c:pt idx="17">
                  <c:v>3583.3503876872587</c:v>
                </c:pt>
              </c:numCache>
            </c:numRef>
          </c:val>
          <c:extLst>
            <c:ext xmlns:c16="http://schemas.microsoft.com/office/drawing/2014/chart" uri="{C3380CC4-5D6E-409C-BE32-E72D297353CC}">
              <c16:uniqueId val="{00000001-1FE0-4D68-84C4-A9D67A1B0643}"/>
            </c:ext>
          </c:extLst>
        </c:ser>
        <c:dLbls>
          <c:showLegendKey val="0"/>
          <c:showVal val="0"/>
          <c:showCatName val="0"/>
          <c:showSerName val="0"/>
          <c:showPercent val="0"/>
          <c:showBubbleSize val="0"/>
        </c:dLbls>
        <c:axId val="1215437583"/>
        <c:axId val="1215441743"/>
      </c:areaChart>
      <c:catAx>
        <c:axId val="121543758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DO"/>
          </a:p>
        </c:txPr>
        <c:crossAx val="1215441743"/>
        <c:crosses val="autoZero"/>
        <c:auto val="1"/>
        <c:lblAlgn val="ctr"/>
        <c:lblOffset val="100"/>
        <c:noMultiLvlLbl val="0"/>
      </c:catAx>
      <c:valAx>
        <c:axId val="1215441743"/>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215437583"/>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legend>
    <c:plotVisOnly val="1"/>
    <c:dispBlanksAs val="zero"/>
    <c:showDLblsOverMax val="0"/>
  </c:chart>
  <c:spPr>
    <a:no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115920</xdr:colOff>
      <xdr:row>1</xdr:row>
      <xdr:rowOff>36720</xdr:rowOff>
    </xdr:from>
    <xdr:to>
      <xdr:col>1</xdr:col>
      <xdr:colOff>652680</xdr:colOff>
      <xdr:row>7</xdr:row>
      <xdr:rowOff>140400</xdr:rowOff>
    </xdr:to>
    <xdr:pic>
      <xdr:nvPicPr>
        <xdr:cNvPr id="2" name="Imagen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5440"/>
        <a:stretch/>
      </xdr:blipFill>
      <xdr:spPr>
        <a:xfrm>
          <a:off x="115920" y="199080"/>
          <a:ext cx="1819800" cy="1078920"/>
        </a:xfrm>
        <a:prstGeom prst="rect">
          <a:avLst/>
        </a:prstGeom>
        <a:ln>
          <a:noFill/>
        </a:ln>
      </xdr:spPr>
    </xdr:pic>
    <xdr:clientData/>
  </xdr:twoCellAnchor>
  <xdr:twoCellAnchor editAs="oneCell">
    <xdr:from>
      <xdr:col>8</xdr:col>
      <xdr:colOff>360</xdr:colOff>
      <xdr:row>1</xdr:row>
      <xdr:rowOff>720</xdr:rowOff>
    </xdr:from>
    <xdr:to>
      <xdr:col>10</xdr:col>
      <xdr:colOff>391320</xdr:colOff>
      <xdr:row>7</xdr:row>
      <xdr:rowOff>104400</xdr:rowOff>
    </xdr:to>
    <xdr:pic>
      <xdr:nvPicPr>
        <xdr:cNvPr id="3" name="Imagen 3">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6973200" y="163080"/>
          <a:ext cx="2016360" cy="1078920"/>
        </a:xfrm>
        <a:prstGeom prst="rect">
          <a:avLst/>
        </a:prstGeom>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143640</xdr:colOff>
      <xdr:row>0</xdr:row>
      <xdr:rowOff>37800</xdr:rowOff>
    </xdr:from>
    <xdr:to>
      <xdr:col>1</xdr:col>
      <xdr:colOff>381240</xdr:colOff>
      <xdr:row>6</xdr:row>
      <xdr:rowOff>135360</xdr:rowOff>
    </xdr:to>
    <xdr:pic>
      <xdr:nvPicPr>
        <xdr:cNvPr id="18" name="Imagen 2">
          <a:extLst>
            <a:ext uri="{FF2B5EF4-FFF2-40B4-BE49-F238E27FC236}">
              <a16:creationId xmlns:a16="http://schemas.microsoft.com/office/drawing/2014/main" id="{00000000-0008-0000-0900-000012000000}"/>
            </a:ext>
          </a:extLst>
        </xdr:cNvPr>
        <xdr:cNvPicPr/>
      </xdr:nvPicPr>
      <xdr:blipFill>
        <a:blip xmlns:r="http://schemas.openxmlformats.org/officeDocument/2006/relationships" r:embed="rId1"/>
        <a:srcRect l="5440"/>
        <a:stretch/>
      </xdr:blipFill>
      <xdr:spPr>
        <a:xfrm>
          <a:off x="143640" y="37800"/>
          <a:ext cx="1074960" cy="1072800"/>
        </a:xfrm>
        <a:prstGeom prst="rect">
          <a:avLst/>
        </a:prstGeom>
        <a:ln>
          <a:noFill/>
        </a:ln>
      </xdr:spPr>
    </xdr:pic>
    <xdr:clientData/>
  </xdr:twoCellAnchor>
  <xdr:twoCellAnchor editAs="oneCell">
    <xdr:from>
      <xdr:col>3</xdr:col>
      <xdr:colOff>59760</xdr:colOff>
      <xdr:row>0</xdr:row>
      <xdr:rowOff>1</xdr:rowOff>
    </xdr:from>
    <xdr:to>
      <xdr:col>4</xdr:col>
      <xdr:colOff>723780</xdr:colOff>
      <xdr:row>6</xdr:row>
      <xdr:rowOff>152401</xdr:rowOff>
    </xdr:to>
    <xdr:pic>
      <xdr:nvPicPr>
        <xdr:cNvPr id="19" name="Imagen 3">
          <a:extLst>
            <a:ext uri="{FF2B5EF4-FFF2-40B4-BE49-F238E27FC236}">
              <a16:creationId xmlns:a16="http://schemas.microsoft.com/office/drawing/2014/main" id="{00000000-0008-0000-0900-000013000000}"/>
            </a:ext>
          </a:extLst>
        </xdr:cNvPr>
        <xdr:cNvPicPr/>
      </xdr:nvPicPr>
      <xdr:blipFill>
        <a:blip xmlns:r="http://schemas.openxmlformats.org/officeDocument/2006/relationships" r:embed="rId2"/>
        <a:stretch/>
      </xdr:blipFill>
      <xdr:spPr>
        <a:xfrm>
          <a:off x="2498160" y="1"/>
          <a:ext cx="1635570" cy="1123950"/>
        </a:xfrm>
        <a:prstGeom prst="rect">
          <a:avLst/>
        </a:prstGeom>
        <a:ln>
          <a:noFill/>
        </a:ln>
      </xdr:spPr>
    </xdr:pic>
    <xdr:clientData/>
  </xdr:twoCellAnchor>
  <xdr:twoCellAnchor>
    <xdr:from>
      <xdr:col>4</xdr:col>
      <xdr:colOff>742949</xdr:colOff>
      <xdr:row>7</xdr:row>
      <xdr:rowOff>685799</xdr:rowOff>
    </xdr:from>
    <xdr:to>
      <xdr:col>11</xdr:col>
      <xdr:colOff>76199</xdr:colOff>
      <xdr:row>25</xdr:row>
      <xdr:rowOff>38099</xdr:rowOff>
    </xdr:to>
    <xdr:graphicFrame macro="">
      <xdr:nvGraphicFramePr>
        <xdr:cNvPr id="2" name="Gráfico 1">
          <a:extLst>
            <a:ext uri="{FF2B5EF4-FFF2-40B4-BE49-F238E27FC236}">
              <a16:creationId xmlns:a16="http://schemas.microsoft.com/office/drawing/2014/main" id="{8B1863D4-DBE5-FBF3-A5EA-23988F42C1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115920</xdr:colOff>
      <xdr:row>1</xdr:row>
      <xdr:rowOff>36360</xdr:rowOff>
    </xdr:from>
    <xdr:to>
      <xdr:col>1</xdr:col>
      <xdr:colOff>652680</xdr:colOff>
      <xdr:row>7</xdr:row>
      <xdr:rowOff>140400</xdr:rowOff>
    </xdr:to>
    <xdr:pic>
      <xdr:nvPicPr>
        <xdr:cNvPr id="20" name="Imagen 2">
          <a:extLst>
            <a:ext uri="{FF2B5EF4-FFF2-40B4-BE49-F238E27FC236}">
              <a16:creationId xmlns:a16="http://schemas.microsoft.com/office/drawing/2014/main" id="{00000000-0008-0000-0A00-000014000000}"/>
            </a:ext>
          </a:extLst>
        </xdr:cNvPr>
        <xdr:cNvPicPr/>
      </xdr:nvPicPr>
      <xdr:blipFill>
        <a:blip xmlns:r="http://schemas.openxmlformats.org/officeDocument/2006/relationships" r:embed="rId1"/>
        <a:srcRect l="5440"/>
        <a:stretch/>
      </xdr:blipFill>
      <xdr:spPr>
        <a:xfrm>
          <a:off x="115920" y="198720"/>
          <a:ext cx="1349280" cy="1079280"/>
        </a:xfrm>
        <a:prstGeom prst="rect">
          <a:avLst/>
        </a:prstGeom>
        <a:ln>
          <a:noFill/>
        </a:ln>
      </xdr:spPr>
    </xdr:pic>
    <xdr:clientData/>
  </xdr:twoCellAnchor>
  <xdr:twoCellAnchor editAs="oneCell">
    <xdr:from>
      <xdr:col>8</xdr:col>
      <xdr:colOff>360</xdr:colOff>
      <xdr:row>1</xdr:row>
      <xdr:rowOff>360</xdr:rowOff>
    </xdr:from>
    <xdr:to>
      <xdr:col>10</xdr:col>
      <xdr:colOff>391320</xdr:colOff>
      <xdr:row>7</xdr:row>
      <xdr:rowOff>104400</xdr:rowOff>
    </xdr:to>
    <xdr:pic>
      <xdr:nvPicPr>
        <xdr:cNvPr id="21" name="Imagen 3">
          <a:extLst>
            <a:ext uri="{FF2B5EF4-FFF2-40B4-BE49-F238E27FC236}">
              <a16:creationId xmlns:a16="http://schemas.microsoft.com/office/drawing/2014/main" id="{00000000-0008-0000-0A00-000015000000}"/>
            </a:ext>
          </a:extLst>
        </xdr:cNvPr>
        <xdr:cNvPicPr/>
      </xdr:nvPicPr>
      <xdr:blipFill>
        <a:blip xmlns:r="http://schemas.openxmlformats.org/officeDocument/2006/relationships" r:embed="rId2"/>
        <a:stretch/>
      </xdr:blipFill>
      <xdr:spPr>
        <a:xfrm>
          <a:off x="6502680" y="162720"/>
          <a:ext cx="2016360" cy="1079280"/>
        </a:xfrm>
        <a:prstGeom prst="rect">
          <a:avLst/>
        </a:prstGeom>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109080</xdr:colOff>
      <xdr:row>0</xdr:row>
      <xdr:rowOff>57600</xdr:rowOff>
    </xdr:from>
    <xdr:to>
      <xdr:col>1</xdr:col>
      <xdr:colOff>371520</xdr:colOff>
      <xdr:row>6</xdr:row>
      <xdr:rowOff>95250</xdr:rowOff>
    </xdr:to>
    <xdr:pic>
      <xdr:nvPicPr>
        <xdr:cNvPr id="22" name="Imagen 2">
          <a:extLst>
            <a:ext uri="{FF2B5EF4-FFF2-40B4-BE49-F238E27FC236}">
              <a16:creationId xmlns:a16="http://schemas.microsoft.com/office/drawing/2014/main" id="{00000000-0008-0000-0B00-000016000000}"/>
            </a:ext>
          </a:extLst>
        </xdr:cNvPr>
        <xdr:cNvPicPr/>
      </xdr:nvPicPr>
      <xdr:blipFill>
        <a:blip xmlns:r="http://schemas.openxmlformats.org/officeDocument/2006/relationships" r:embed="rId1"/>
        <a:srcRect l="5440"/>
        <a:stretch/>
      </xdr:blipFill>
      <xdr:spPr>
        <a:xfrm>
          <a:off x="109080" y="57600"/>
          <a:ext cx="1033965" cy="1009200"/>
        </a:xfrm>
        <a:prstGeom prst="rect">
          <a:avLst/>
        </a:prstGeom>
        <a:ln>
          <a:noFill/>
        </a:ln>
      </xdr:spPr>
    </xdr:pic>
    <xdr:clientData/>
  </xdr:twoCellAnchor>
  <xdr:twoCellAnchor editAs="oneCell">
    <xdr:from>
      <xdr:col>2</xdr:col>
      <xdr:colOff>346680</xdr:colOff>
      <xdr:row>0</xdr:row>
      <xdr:rowOff>0</xdr:rowOff>
    </xdr:from>
    <xdr:to>
      <xdr:col>4</xdr:col>
      <xdr:colOff>52200</xdr:colOff>
      <xdr:row>6</xdr:row>
      <xdr:rowOff>66675</xdr:rowOff>
    </xdr:to>
    <xdr:pic>
      <xdr:nvPicPr>
        <xdr:cNvPr id="23" name="Imagen 3">
          <a:extLst>
            <a:ext uri="{FF2B5EF4-FFF2-40B4-BE49-F238E27FC236}">
              <a16:creationId xmlns:a16="http://schemas.microsoft.com/office/drawing/2014/main" id="{00000000-0008-0000-0B00-000017000000}"/>
            </a:ext>
          </a:extLst>
        </xdr:cNvPr>
        <xdr:cNvPicPr/>
      </xdr:nvPicPr>
      <xdr:blipFill>
        <a:blip xmlns:r="http://schemas.openxmlformats.org/officeDocument/2006/relationships" r:embed="rId2"/>
        <a:stretch/>
      </xdr:blipFill>
      <xdr:spPr>
        <a:xfrm>
          <a:off x="1889730" y="0"/>
          <a:ext cx="1610520" cy="1038225"/>
        </a:xfrm>
        <a:prstGeom prst="rect">
          <a:avLst/>
        </a:prstGeom>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115920</xdr:colOff>
      <xdr:row>1</xdr:row>
      <xdr:rowOff>36360</xdr:rowOff>
    </xdr:from>
    <xdr:to>
      <xdr:col>1</xdr:col>
      <xdr:colOff>652680</xdr:colOff>
      <xdr:row>7</xdr:row>
      <xdr:rowOff>140400</xdr:rowOff>
    </xdr:to>
    <xdr:pic>
      <xdr:nvPicPr>
        <xdr:cNvPr id="26" name="Imagen 2">
          <a:extLst>
            <a:ext uri="{FF2B5EF4-FFF2-40B4-BE49-F238E27FC236}">
              <a16:creationId xmlns:a16="http://schemas.microsoft.com/office/drawing/2014/main" id="{00000000-0008-0000-0D00-00001A000000}"/>
            </a:ext>
          </a:extLst>
        </xdr:cNvPr>
        <xdr:cNvPicPr/>
      </xdr:nvPicPr>
      <xdr:blipFill>
        <a:blip xmlns:r="http://schemas.openxmlformats.org/officeDocument/2006/relationships" r:embed="rId1"/>
        <a:srcRect l="5440"/>
        <a:stretch/>
      </xdr:blipFill>
      <xdr:spPr>
        <a:xfrm>
          <a:off x="115920" y="198720"/>
          <a:ext cx="1349280" cy="1079280"/>
        </a:xfrm>
        <a:prstGeom prst="rect">
          <a:avLst/>
        </a:prstGeom>
        <a:ln>
          <a:noFill/>
        </a:ln>
      </xdr:spPr>
    </xdr:pic>
    <xdr:clientData/>
  </xdr:twoCellAnchor>
  <xdr:twoCellAnchor editAs="oneCell">
    <xdr:from>
      <xdr:col>8</xdr:col>
      <xdr:colOff>360</xdr:colOff>
      <xdr:row>1</xdr:row>
      <xdr:rowOff>360</xdr:rowOff>
    </xdr:from>
    <xdr:to>
      <xdr:col>10</xdr:col>
      <xdr:colOff>391320</xdr:colOff>
      <xdr:row>7</xdr:row>
      <xdr:rowOff>104400</xdr:rowOff>
    </xdr:to>
    <xdr:pic>
      <xdr:nvPicPr>
        <xdr:cNvPr id="27" name="Imagen 3">
          <a:extLst>
            <a:ext uri="{FF2B5EF4-FFF2-40B4-BE49-F238E27FC236}">
              <a16:creationId xmlns:a16="http://schemas.microsoft.com/office/drawing/2014/main" id="{00000000-0008-0000-0D00-00001B000000}"/>
            </a:ext>
          </a:extLst>
        </xdr:cNvPr>
        <xdr:cNvPicPr/>
      </xdr:nvPicPr>
      <xdr:blipFill>
        <a:blip xmlns:r="http://schemas.openxmlformats.org/officeDocument/2006/relationships" r:embed="rId2"/>
        <a:stretch/>
      </xdr:blipFill>
      <xdr:spPr>
        <a:xfrm>
          <a:off x="6502680" y="162720"/>
          <a:ext cx="2016360" cy="1079280"/>
        </a:xfrm>
        <a:prstGeom prst="rect">
          <a:avLst/>
        </a:prstGeom>
        <a:ln>
          <a:noFill/>
        </a:ln>
      </xdr:spPr>
    </xdr:pic>
    <xdr:clientData/>
  </xdr:twoCellAnchor>
  <xdr:twoCellAnchor editAs="oneCell">
    <xdr:from>
      <xdr:col>1</xdr:col>
      <xdr:colOff>360</xdr:colOff>
      <xdr:row>1</xdr:row>
      <xdr:rowOff>36360</xdr:rowOff>
    </xdr:from>
    <xdr:to>
      <xdr:col>1</xdr:col>
      <xdr:colOff>652680</xdr:colOff>
      <xdr:row>7</xdr:row>
      <xdr:rowOff>140400</xdr:rowOff>
    </xdr:to>
    <xdr:pic>
      <xdr:nvPicPr>
        <xdr:cNvPr id="28" name="Imagen 2">
          <a:extLst>
            <a:ext uri="{FF2B5EF4-FFF2-40B4-BE49-F238E27FC236}">
              <a16:creationId xmlns:a16="http://schemas.microsoft.com/office/drawing/2014/main" id="{00000000-0008-0000-0D00-00001C000000}"/>
            </a:ext>
          </a:extLst>
        </xdr:cNvPr>
        <xdr:cNvPicPr/>
      </xdr:nvPicPr>
      <xdr:blipFill>
        <a:blip xmlns:r="http://schemas.openxmlformats.org/officeDocument/2006/relationships" r:embed="rId1"/>
        <a:srcRect l="5440"/>
        <a:stretch/>
      </xdr:blipFill>
      <xdr:spPr>
        <a:xfrm>
          <a:off x="812880" y="198720"/>
          <a:ext cx="652320" cy="1079280"/>
        </a:xfrm>
        <a:prstGeom prst="rect">
          <a:avLst/>
        </a:prstGeom>
        <a:ln>
          <a:noFill/>
        </a:ln>
      </xdr:spPr>
    </xdr:pic>
    <xdr:clientData/>
  </xdr:twoCellAnchor>
  <xdr:twoCellAnchor editAs="oneCell">
    <xdr:from>
      <xdr:col>9</xdr:col>
      <xdr:colOff>-360</xdr:colOff>
      <xdr:row>1</xdr:row>
      <xdr:rowOff>360</xdr:rowOff>
    </xdr:from>
    <xdr:to>
      <xdr:col>10</xdr:col>
      <xdr:colOff>391320</xdr:colOff>
      <xdr:row>7</xdr:row>
      <xdr:rowOff>104400</xdr:rowOff>
    </xdr:to>
    <xdr:pic>
      <xdr:nvPicPr>
        <xdr:cNvPr id="29" name="Imagen 3">
          <a:extLst>
            <a:ext uri="{FF2B5EF4-FFF2-40B4-BE49-F238E27FC236}">
              <a16:creationId xmlns:a16="http://schemas.microsoft.com/office/drawing/2014/main" id="{00000000-0008-0000-0D00-00001D000000}"/>
            </a:ext>
          </a:extLst>
        </xdr:cNvPr>
        <xdr:cNvPicPr/>
      </xdr:nvPicPr>
      <xdr:blipFill>
        <a:blip xmlns:r="http://schemas.openxmlformats.org/officeDocument/2006/relationships" r:embed="rId2"/>
        <a:stretch/>
      </xdr:blipFill>
      <xdr:spPr>
        <a:xfrm>
          <a:off x="7314840" y="162720"/>
          <a:ext cx="1204200" cy="1079280"/>
        </a:xfrm>
        <a:prstGeom prst="rect">
          <a:avLst/>
        </a:prstGeom>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143640</xdr:colOff>
      <xdr:row>0</xdr:row>
      <xdr:rowOff>7561</xdr:rowOff>
    </xdr:from>
    <xdr:to>
      <xdr:col>1</xdr:col>
      <xdr:colOff>466920</xdr:colOff>
      <xdr:row>6</xdr:row>
      <xdr:rowOff>114301</xdr:rowOff>
    </xdr:to>
    <xdr:pic>
      <xdr:nvPicPr>
        <xdr:cNvPr id="30" name="Imagen 2">
          <a:extLst>
            <a:ext uri="{FF2B5EF4-FFF2-40B4-BE49-F238E27FC236}">
              <a16:creationId xmlns:a16="http://schemas.microsoft.com/office/drawing/2014/main" id="{00000000-0008-0000-0E00-00001E000000}"/>
            </a:ext>
          </a:extLst>
        </xdr:cNvPr>
        <xdr:cNvPicPr/>
      </xdr:nvPicPr>
      <xdr:blipFill>
        <a:blip xmlns:r="http://schemas.openxmlformats.org/officeDocument/2006/relationships" r:embed="rId1"/>
        <a:srcRect l="5440"/>
        <a:stretch/>
      </xdr:blipFill>
      <xdr:spPr>
        <a:xfrm>
          <a:off x="143640" y="7561"/>
          <a:ext cx="1094805" cy="1078290"/>
        </a:xfrm>
        <a:prstGeom prst="rect">
          <a:avLst/>
        </a:prstGeom>
        <a:ln>
          <a:noFill/>
        </a:ln>
      </xdr:spPr>
    </xdr:pic>
    <xdr:clientData/>
  </xdr:twoCellAnchor>
  <xdr:twoCellAnchor editAs="oneCell">
    <xdr:from>
      <xdr:col>3</xdr:col>
      <xdr:colOff>61200</xdr:colOff>
      <xdr:row>0</xdr:row>
      <xdr:rowOff>1</xdr:rowOff>
    </xdr:from>
    <xdr:to>
      <xdr:col>4</xdr:col>
      <xdr:colOff>805425</xdr:colOff>
      <xdr:row>6</xdr:row>
      <xdr:rowOff>57151</xdr:rowOff>
    </xdr:to>
    <xdr:pic>
      <xdr:nvPicPr>
        <xdr:cNvPr id="31" name="Imagen 3">
          <a:extLst>
            <a:ext uri="{FF2B5EF4-FFF2-40B4-BE49-F238E27FC236}">
              <a16:creationId xmlns:a16="http://schemas.microsoft.com/office/drawing/2014/main" id="{00000000-0008-0000-0E00-00001F000000}"/>
            </a:ext>
          </a:extLst>
        </xdr:cNvPr>
        <xdr:cNvPicPr/>
      </xdr:nvPicPr>
      <xdr:blipFill>
        <a:blip xmlns:r="http://schemas.openxmlformats.org/officeDocument/2006/relationships" r:embed="rId2"/>
        <a:stretch/>
      </xdr:blipFill>
      <xdr:spPr>
        <a:xfrm>
          <a:off x="2566275" y="1"/>
          <a:ext cx="1620525" cy="1028700"/>
        </a:xfrm>
        <a:prstGeom prst="rect">
          <a:avLst/>
        </a:prstGeom>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29520</xdr:colOff>
      <xdr:row>0</xdr:row>
      <xdr:rowOff>0</xdr:rowOff>
    </xdr:from>
    <xdr:to>
      <xdr:col>1</xdr:col>
      <xdr:colOff>136080</xdr:colOff>
      <xdr:row>6</xdr:row>
      <xdr:rowOff>99720</xdr:rowOff>
    </xdr:to>
    <xdr:pic>
      <xdr:nvPicPr>
        <xdr:cNvPr id="32" name="Imagen 2">
          <a:extLst>
            <a:ext uri="{FF2B5EF4-FFF2-40B4-BE49-F238E27FC236}">
              <a16:creationId xmlns:a16="http://schemas.microsoft.com/office/drawing/2014/main" id="{00000000-0008-0000-0F00-000020000000}"/>
            </a:ext>
          </a:extLst>
        </xdr:cNvPr>
        <xdr:cNvPicPr/>
      </xdr:nvPicPr>
      <xdr:blipFill>
        <a:blip xmlns:r="http://schemas.openxmlformats.org/officeDocument/2006/relationships" r:embed="rId1"/>
        <a:srcRect l="5440"/>
        <a:stretch/>
      </xdr:blipFill>
      <xdr:spPr>
        <a:xfrm>
          <a:off x="29520" y="0"/>
          <a:ext cx="1202400" cy="1074960"/>
        </a:xfrm>
        <a:prstGeom prst="rect">
          <a:avLst/>
        </a:prstGeom>
        <a:ln>
          <a:noFill/>
        </a:ln>
      </xdr:spPr>
    </xdr:pic>
    <xdr:clientData/>
  </xdr:twoCellAnchor>
  <xdr:twoCellAnchor editAs="oneCell">
    <xdr:from>
      <xdr:col>2</xdr:col>
      <xdr:colOff>61560</xdr:colOff>
      <xdr:row>0</xdr:row>
      <xdr:rowOff>0</xdr:rowOff>
    </xdr:from>
    <xdr:to>
      <xdr:col>4</xdr:col>
      <xdr:colOff>42840</xdr:colOff>
      <xdr:row>6</xdr:row>
      <xdr:rowOff>109440</xdr:rowOff>
    </xdr:to>
    <xdr:pic>
      <xdr:nvPicPr>
        <xdr:cNvPr id="33" name="Imagen 3">
          <a:extLst>
            <a:ext uri="{FF2B5EF4-FFF2-40B4-BE49-F238E27FC236}">
              <a16:creationId xmlns:a16="http://schemas.microsoft.com/office/drawing/2014/main" id="{00000000-0008-0000-0F00-000021000000}"/>
            </a:ext>
          </a:extLst>
        </xdr:cNvPr>
        <xdr:cNvPicPr/>
      </xdr:nvPicPr>
      <xdr:blipFill>
        <a:blip xmlns:r="http://schemas.openxmlformats.org/officeDocument/2006/relationships" r:embed="rId2"/>
        <a:stretch/>
      </xdr:blipFill>
      <xdr:spPr>
        <a:xfrm>
          <a:off x="2509920" y="0"/>
          <a:ext cx="1607040" cy="1084680"/>
        </a:xfrm>
        <a:prstGeom prst="rect">
          <a:avLst/>
        </a:prstGeom>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506610</xdr:colOff>
      <xdr:row>6</xdr:row>
      <xdr:rowOff>156870</xdr:rowOff>
    </xdr:to>
    <xdr:pic>
      <xdr:nvPicPr>
        <xdr:cNvPr id="2" name="Imagen 2">
          <a:extLst>
            <a:ext uri="{FF2B5EF4-FFF2-40B4-BE49-F238E27FC236}">
              <a16:creationId xmlns:a16="http://schemas.microsoft.com/office/drawing/2014/main" id="{24DEB3AC-B0C5-4FB3-B05F-623F4EFC3755}"/>
            </a:ext>
          </a:extLst>
        </xdr:cNvPr>
        <xdr:cNvPicPr/>
      </xdr:nvPicPr>
      <xdr:blipFill>
        <a:blip xmlns:r="http://schemas.openxmlformats.org/officeDocument/2006/relationships" r:embed="rId1"/>
        <a:srcRect l="5440"/>
        <a:stretch/>
      </xdr:blipFill>
      <xdr:spPr>
        <a:xfrm>
          <a:off x="57150" y="57150"/>
          <a:ext cx="1144785" cy="1071270"/>
        </a:xfrm>
        <a:prstGeom prst="rect">
          <a:avLst/>
        </a:prstGeom>
        <a:ln>
          <a:noFill/>
        </a:ln>
      </xdr:spPr>
    </xdr:pic>
    <xdr:clientData/>
  </xdr:twoCellAnchor>
  <xdr:twoCellAnchor editAs="oneCell">
    <xdr:from>
      <xdr:col>3</xdr:col>
      <xdr:colOff>117765</xdr:colOff>
      <xdr:row>0</xdr:row>
      <xdr:rowOff>57150</xdr:rowOff>
    </xdr:from>
    <xdr:to>
      <xdr:col>6</xdr:col>
      <xdr:colOff>346695</xdr:colOff>
      <xdr:row>7</xdr:row>
      <xdr:rowOff>4665</xdr:rowOff>
    </xdr:to>
    <xdr:pic>
      <xdr:nvPicPr>
        <xdr:cNvPr id="3" name="Imagen 3">
          <a:extLst>
            <a:ext uri="{FF2B5EF4-FFF2-40B4-BE49-F238E27FC236}">
              <a16:creationId xmlns:a16="http://schemas.microsoft.com/office/drawing/2014/main" id="{A8BB091A-E478-4CA9-86D1-70B4C0FB1C34}"/>
            </a:ext>
          </a:extLst>
        </xdr:cNvPr>
        <xdr:cNvPicPr/>
      </xdr:nvPicPr>
      <xdr:blipFill>
        <a:blip xmlns:r="http://schemas.openxmlformats.org/officeDocument/2006/relationships" r:embed="rId2"/>
        <a:stretch/>
      </xdr:blipFill>
      <xdr:spPr>
        <a:xfrm>
          <a:off x="2403765" y="57150"/>
          <a:ext cx="1524330" cy="1080990"/>
        </a:xfrm>
        <a:prstGeom prst="rect">
          <a:avLst/>
        </a:prstGeom>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0</xdr:col>
      <xdr:colOff>1201935</xdr:colOff>
      <xdr:row>6</xdr:row>
      <xdr:rowOff>156870</xdr:rowOff>
    </xdr:to>
    <xdr:pic>
      <xdr:nvPicPr>
        <xdr:cNvPr id="2" name="Imagen 2">
          <a:extLst>
            <a:ext uri="{FF2B5EF4-FFF2-40B4-BE49-F238E27FC236}">
              <a16:creationId xmlns:a16="http://schemas.microsoft.com/office/drawing/2014/main" id="{86546980-AA9D-4415-8F5B-69AF87A550FD}"/>
            </a:ext>
          </a:extLst>
        </xdr:cNvPr>
        <xdr:cNvPicPr/>
      </xdr:nvPicPr>
      <xdr:blipFill>
        <a:blip xmlns:r="http://schemas.openxmlformats.org/officeDocument/2006/relationships" r:embed="rId1"/>
        <a:srcRect l="5440"/>
        <a:stretch/>
      </xdr:blipFill>
      <xdr:spPr>
        <a:xfrm>
          <a:off x="57150" y="57150"/>
          <a:ext cx="1144785" cy="1071270"/>
        </a:xfrm>
        <a:prstGeom prst="rect">
          <a:avLst/>
        </a:prstGeom>
        <a:ln>
          <a:noFill/>
        </a:ln>
      </xdr:spPr>
    </xdr:pic>
    <xdr:clientData/>
  </xdr:twoCellAnchor>
  <xdr:twoCellAnchor editAs="oneCell">
    <xdr:from>
      <xdr:col>6</xdr:col>
      <xdr:colOff>327315</xdr:colOff>
      <xdr:row>0</xdr:row>
      <xdr:rowOff>66675</xdr:rowOff>
    </xdr:from>
    <xdr:to>
      <xdr:col>7</xdr:col>
      <xdr:colOff>813420</xdr:colOff>
      <xdr:row>7</xdr:row>
      <xdr:rowOff>14190</xdr:rowOff>
    </xdr:to>
    <xdr:pic>
      <xdr:nvPicPr>
        <xdr:cNvPr id="3" name="Imagen 3">
          <a:extLst>
            <a:ext uri="{FF2B5EF4-FFF2-40B4-BE49-F238E27FC236}">
              <a16:creationId xmlns:a16="http://schemas.microsoft.com/office/drawing/2014/main" id="{F0CC3FEE-BBC8-48B9-A87A-A6E3955C06B9}"/>
            </a:ext>
          </a:extLst>
        </xdr:cNvPr>
        <xdr:cNvPicPr/>
      </xdr:nvPicPr>
      <xdr:blipFill>
        <a:blip xmlns:r="http://schemas.openxmlformats.org/officeDocument/2006/relationships" r:embed="rId2"/>
        <a:stretch/>
      </xdr:blipFill>
      <xdr:spPr>
        <a:xfrm>
          <a:off x="6004215" y="66675"/>
          <a:ext cx="1524330" cy="108099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115920</xdr:colOff>
      <xdr:row>1</xdr:row>
      <xdr:rowOff>36360</xdr:rowOff>
    </xdr:from>
    <xdr:to>
      <xdr:col>1</xdr:col>
      <xdr:colOff>652680</xdr:colOff>
      <xdr:row>7</xdr:row>
      <xdr:rowOff>140400</xdr:rowOff>
    </xdr:to>
    <xdr:pic>
      <xdr:nvPicPr>
        <xdr:cNvPr id="2" name="Imagen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5440"/>
        <a:stretch/>
      </xdr:blipFill>
      <xdr:spPr>
        <a:xfrm>
          <a:off x="115920" y="198720"/>
          <a:ext cx="1349280" cy="1079280"/>
        </a:xfrm>
        <a:prstGeom prst="rect">
          <a:avLst/>
        </a:prstGeom>
        <a:ln>
          <a:noFill/>
        </a:ln>
      </xdr:spPr>
    </xdr:pic>
    <xdr:clientData/>
  </xdr:twoCellAnchor>
  <xdr:twoCellAnchor editAs="oneCell">
    <xdr:from>
      <xdr:col>8</xdr:col>
      <xdr:colOff>360</xdr:colOff>
      <xdr:row>1</xdr:row>
      <xdr:rowOff>360</xdr:rowOff>
    </xdr:from>
    <xdr:to>
      <xdr:col>10</xdr:col>
      <xdr:colOff>391320</xdr:colOff>
      <xdr:row>7</xdr:row>
      <xdr:rowOff>104400</xdr:rowOff>
    </xdr:to>
    <xdr:pic>
      <xdr:nvPicPr>
        <xdr:cNvPr id="3" name="Imagen 3">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tretch/>
      </xdr:blipFill>
      <xdr:spPr>
        <a:xfrm>
          <a:off x="6502680" y="162720"/>
          <a:ext cx="2016360" cy="107928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176760</xdr:colOff>
      <xdr:row>0</xdr:row>
      <xdr:rowOff>54000</xdr:rowOff>
    </xdr:from>
    <xdr:to>
      <xdr:col>6</xdr:col>
      <xdr:colOff>592560</xdr:colOff>
      <xdr:row>6</xdr:row>
      <xdr:rowOff>158040</xdr:rowOff>
    </xdr:to>
    <xdr:pic>
      <xdr:nvPicPr>
        <xdr:cNvPr id="4" name="Imagen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stretch/>
      </xdr:blipFill>
      <xdr:spPr>
        <a:xfrm>
          <a:off x="2341800" y="54000"/>
          <a:ext cx="2041560" cy="1079280"/>
        </a:xfrm>
        <a:prstGeom prst="rect">
          <a:avLst/>
        </a:prstGeom>
        <a:ln>
          <a:noFill/>
        </a:ln>
      </xdr:spPr>
    </xdr:pic>
    <xdr:clientData/>
  </xdr:twoCellAnchor>
  <xdr:twoCellAnchor editAs="oneCell">
    <xdr:from>
      <xdr:col>0</xdr:col>
      <xdr:colOff>80640</xdr:colOff>
      <xdr:row>0</xdr:row>
      <xdr:rowOff>45000</xdr:rowOff>
    </xdr:from>
    <xdr:to>
      <xdr:col>1</xdr:col>
      <xdr:colOff>235845</xdr:colOff>
      <xdr:row>6</xdr:row>
      <xdr:rowOff>149040</xdr:rowOff>
    </xdr:to>
    <xdr:pic>
      <xdr:nvPicPr>
        <xdr:cNvPr id="5" name="Imagen 2">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a:srcRect l="5440"/>
        <a:stretch/>
      </xdr:blipFill>
      <xdr:spPr>
        <a:xfrm>
          <a:off x="80640" y="45000"/>
          <a:ext cx="1376280" cy="1079280"/>
        </a:xfrm>
        <a:prstGeom prst="rect">
          <a:avLst/>
        </a:prstGeom>
        <a:ln>
          <a:noFill/>
        </a:ln>
      </xdr:spPr>
    </xdr:pic>
    <xdr:clientData/>
  </xdr:twoCellAnchor>
  <xdr:twoCellAnchor>
    <xdr:from>
      <xdr:col>4</xdr:col>
      <xdr:colOff>590550</xdr:colOff>
      <xdr:row>6</xdr:row>
      <xdr:rowOff>123825</xdr:rowOff>
    </xdr:from>
    <xdr:to>
      <xdr:col>13</xdr:col>
      <xdr:colOff>85724</xdr:colOff>
      <xdr:row>23</xdr:row>
      <xdr:rowOff>133350</xdr:rowOff>
    </xdr:to>
    <xdr:graphicFrame macro="">
      <xdr:nvGraphicFramePr>
        <xdr:cNvPr id="2" name="Gráfico 1">
          <a:extLst>
            <a:ext uri="{FF2B5EF4-FFF2-40B4-BE49-F238E27FC236}">
              <a16:creationId xmlns:a16="http://schemas.microsoft.com/office/drawing/2014/main" id="{2430EFE8-BB47-2854-8CA8-0E7FC1BCA6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98280</xdr:colOff>
      <xdr:row>0</xdr:row>
      <xdr:rowOff>37800</xdr:rowOff>
    </xdr:from>
    <xdr:to>
      <xdr:col>1</xdr:col>
      <xdr:colOff>498525</xdr:colOff>
      <xdr:row>6</xdr:row>
      <xdr:rowOff>66240</xdr:rowOff>
    </xdr:to>
    <xdr:pic>
      <xdr:nvPicPr>
        <xdr:cNvPr id="6" name="Imagen 2">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a:srcRect l="5440"/>
        <a:stretch/>
      </xdr:blipFill>
      <xdr:spPr>
        <a:xfrm>
          <a:off x="98280" y="37800"/>
          <a:ext cx="1304280" cy="1003680"/>
        </a:xfrm>
        <a:prstGeom prst="rect">
          <a:avLst/>
        </a:prstGeom>
        <a:ln>
          <a:noFill/>
        </a:ln>
      </xdr:spPr>
    </xdr:pic>
    <xdr:clientData/>
  </xdr:twoCellAnchor>
  <xdr:twoCellAnchor editAs="oneCell">
    <xdr:from>
      <xdr:col>2</xdr:col>
      <xdr:colOff>2520</xdr:colOff>
      <xdr:row>0</xdr:row>
      <xdr:rowOff>0</xdr:rowOff>
    </xdr:from>
    <xdr:to>
      <xdr:col>4</xdr:col>
      <xdr:colOff>352725</xdr:colOff>
      <xdr:row>6</xdr:row>
      <xdr:rowOff>104040</xdr:rowOff>
    </xdr:to>
    <xdr:pic>
      <xdr:nvPicPr>
        <xdr:cNvPr id="7" name="Imagen 3">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2"/>
        <a:stretch/>
      </xdr:blipFill>
      <xdr:spPr>
        <a:xfrm>
          <a:off x="2034360" y="0"/>
          <a:ext cx="2042640" cy="1079280"/>
        </a:xfrm>
        <a:prstGeom prst="rect">
          <a:avLst/>
        </a:prstGeom>
        <a:ln>
          <a:noFill/>
        </a:ln>
      </xdr:spPr>
    </xdr:pic>
    <xdr:clientData/>
  </xdr:twoCellAnchor>
  <xdr:twoCellAnchor>
    <xdr:from>
      <xdr:col>4</xdr:col>
      <xdr:colOff>361950</xdr:colOff>
      <xdr:row>7</xdr:row>
      <xdr:rowOff>533399</xdr:rowOff>
    </xdr:from>
    <xdr:to>
      <xdr:col>14</xdr:col>
      <xdr:colOff>371475</xdr:colOff>
      <xdr:row>36</xdr:row>
      <xdr:rowOff>133350</xdr:rowOff>
    </xdr:to>
    <xdr:graphicFrame macro="">
      <xdr:nvGraphicFramePr>
        <xdr:cNvPr id="2" name="Gráfico 1">
          <a:extLst>
            <a:ext uri="{FF2B5EF4-FFF2-40B4-BE49-F238E27FC236}">
              <a16:creationId xmlns:a16="http://schemas.microsoft.com/office/drawing/2014/main" id="{C35217B9-6EB9-0F29-9E3F-5C26A7052B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176760</xdr:colOff>
      <xdr:row>0</xdr:row>
      <xdr:rowOff>54000</xdr:rowOff>
    </xdr:from>
    <xdr:to>
      <xdr:col>4</xdr:col>
      <xdr:colOff>525885</xdr:colOff>
      <xdr:row>6</xdr:row>
      <xdr:rowOff>158040</xdr:rowOff>
    </xdr:to>
    <xdr:pic>
      <xdr:nvPicPr>
        <xdr:cNvPr id="8" name="Imagen 3">
          <a:extLst>
            <a:ext uri="{FF2B5EF4-FFF2-40B4-BE49-F238E27FC236}">
              <a16:creationId xmlns:a16="http://schemas.microsoft.com/office/drawing/2014/main" id="{00000000-0008-0000-0400-000008000000}"/>
            </a:ext>
          </a:extLst>
        </xdr:cNvPr>
        <xdr:cNvPicPr/>
      </xdr:nvPicPr>
      <xdr:blipFill>
        <a:blip xmlns:r="http://schemas.openxmlformats.org/officeDocument/2006/relationships" r:embed="rId1"/>
        <a:stretch/>
      </xdr:blipFill>
      <xdr:spPr>
        <a:xfrm>
          <a:off x="2237040" y="54000"/>
          <a:ext cx="2041560" cy="1079280"/>
        </a:xfrm>
        <a:prstGeom prst="rect">
          <a:avLst/>
        </a:prstGeom>
        <a:ln>
          <a:noFill/>
        </a:ln>
      </xdr:spPr>
    </xdr:pic>
    <xdr:clientData/>
  </xdr:twoCellAnchor>
  <xdr:twoCellAnchor editAs="oneCell">
    <xdr:from>
      <xdr:col>0</xdr:col>
      <xdr:colOff>99720</xdr:colOff>
      <xdr:row>0</xdr:row>
      <xdr:rowOff>45000</xdr:rowOff>
    </xdr:from>
    <xdr:to>
      <xdr:col>1</xdr:col>
      <xdr:colOff>360720</xdr:colOff>
      <xdr:row>6</xdr:row>
      <xdr:rowOff>111960</xdr:rowOff>
    </xdr:to>
    <xdr:pic>
      <xdr:nvPicPr>
        <xdr:cNvPr id="9" name="Imagen 2">
          <a:extLst>
            <a:ext uri="{FF2B5EF4-FFF2-40B4-BE49-F238E27FC236}">
              <a16:creationId xmlns:a16="http://schemas.microsoft.com/office/drawing/2014/main" id="{00000000-0008-0000-0400-000009000000}"/>
            </a:ext>
          </a:extLst>
        </xdr:cNvPr>
        <xdr:cNvPicPr/>
      </xdr:nvPicPr>
      <xdr:blipFill>
        <a:blip xmlns:r="http://schemas.openxmlformats.org/officeDocument/2006/relationships" r:embed="rId2"/>
        <a:srcRect l="5440"/>
        <a:stretch/>
      </xdr:blipFill>
      <xdr:spPr>
        <a:xfrm>
          <a:off x="99720" y="45000"/>
          <a:ext cx="1073520" cy="1042200"/>
        </a:xfrm>
        <a:prstGeom prst="rect">
          <a:avLst/>
        </a:prstGeom>
        <a:ln>
          <a:noFill/>
        </a:ln>
      </xdr:spPr>
    </xdr:pic>
    <xdr:clientData/>
  </xdr:twoCellAnchor>
  <xdr:twoCellAnchor>
    <xdr:from>
      <xdr:col>4</xdr:col>
      <xdr:colOff>514349</xdr:colOff>
      <xdr:row>7</xdr:row>
      <xdr:rowOff>19049</xdr:rowOff>
    </xdr:from>
    <xdr:to>
      <xdr:col>11</xdr:col>
      <xdr:colOff>742950</xdr:colOff>
      <xdr:row>23</xdr:row>
      <xdr:rowOff>123825</xdr:rowOff>
    </xdr:to>
    <xdr:graphicFrame macro="">
      <xdr:nvGraphicFramePr>
        <xdr:cNvPr id="2" name="Gráfico 1">
          <a:extLst>
            <a:ext uri="{FF2B5EF4-FFF2-40B4-BE49-F238E27FC236}">
              <a16:creationId xmlns:a16="http://schemas.microsoft.com/office/drawing/2014/main" id="{E3C19544-0FEB-63E3-E6AA-B33693B6C5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98280</xdr:colOff>
      <xdr:row>0</xdr:row>
      <xdr:rowOff>37800</xdr:rowOff>
    </xdr:from>
    <xdr:to>
      <xdr:col>1</xdr:col>
      <xdr:colOff>450900</xdr:colOff>
      <xdr:row>6</xdr:row>
      <xdr:rowOff>66240</xdr:rowOff>
    </xdr:to>
    <xdr:pic>
      <xdr:nvPicPr>
        <xdr:cNvPr id="10" name="Imagen 2">
          <a:extLst>
            <a:ext uri="{FF2B5EF4-FFF2-40B4-BE49-F238E27FC236}">
              <a16:creationId xmlns:a16="http://schemas.microsoft.com/office/drawing/2014/main" id="{00000000-0008-0000-0500-00000A000000}"/>
            </a:ext>
          </a:extLst>
        </xdr:cNvPr>
        <xdr:cNvPicPr/>
      </xdr:nvPicPr>
      <xdr:blipFill>
        <a:blip xmlns:r="http://schemas.openxmlformats.org/officeDocument/2006/relationships" r:embed="rId1"/>
        <a:srcRect l="5440"/>
        <a:stretch/>
      </xdr:blipFill>
      <xdr:spPr>
        <a:xfrm>
          <a:off x="98280" y="37800"/>
          <a:ext cx="1304280" cy="1003680"/>
        </a:xfrm>
        <a:prstGeom prst="rect">
          <a:avLst/>
        </a:prstGeom>
        <a:ln>
          <a:noFill/>
        </a:ln>
      </xdr:spPr>
    </xdr:pic>
    <xdr:clientData/>
  </xdr:twoCellAnchor>
  <xdr:twoCellAnchor editAs="oneCell">
    <xdr:from>
      <xdr:col>2</xdr:col>
      <xdr:colOff>2520</xdr:colOff>
      <xdr:row>0</xdr:row>
      <xdr:rowOff>0</xdr:rowOff>
    </xdr:from>
    <xdr:to>
      <xdr:col>4</xdr:col>
      <xdr:colOff>343920</xdr:colOff>
      <xdr:row>6</xdr:row>
      <xdr:rowOff>104040</xdr:rowOff>
    </xdr:to>
    <xdr:pic>
      <xdr:nvPicPr>
        <xdr:cNvPr id="11" name="Imagen 3">
          <a:extLst>
            <a:ext uri="{FF2B5EF4-FFF2-40B4-BE49-F238E27FC236}">
              <a16:creationId xmlns:a16="http://schemas.microsoft.com/office/drawing/2014/main" id="{00000000-0008-0000-0500-00000B000000}"/>
            </a:ext>
          </a:extLst>
        </xdr:cNvPr>
        <xdr:cNvPicPr/>
      </xdr:nvPicPr>
      <xdr:blipFill>
        <a:blip xmlns:r="http://schemas.openxmlformats.org/officeDocument/2006/relationships" r:embed="rId2"/>
        <a:stretch/>
      </xdr:blipFill>
      <xdr:spPr>
        <a:xfrm>
          <a:off x="1945620" y="0"/>
          <a:ext cx="1960650" cy="1075590"/>
        </a:xfrm>
        <a:prstGeom prst="rect">
          <a:avLst/>
        </a:prstGeom>
        <a:ln>
          <a:noFill/>
        </a:ln>
      </xdr:spPr>
    </xdr:pic>
    <xdr:clientData/>
  </xdr:twoCellAnchor>
  <xdr:twoCellAnchor>
    <xdr:from>
      <xdr:col>5</xdr:col>
      <xdr:colOff>533399</xdr:colOff>
      <xdr:row>8</xdr:row>
      <xdr:rowOff>28575</xdr:rowOff>
    </xdr:from>
    <xdr:to>
      <xdr:col>12</xdr:col>
      <xdr:colOff>619125</xdr:colOff>
      <xdr:row>28</xdr:row>
      <xdr:rowOff>0</xdr:rowOff>
    </xdr:to>
    <xdr:graphicFrame macro="">
      <xdr:nvGraphicFramePr>
        <xdr:cNvPr id="2" name="Gráfico 1">
          <a:extLst>
            <a:ext uri="{FF2B5EF4-FFF2-40B4-BE49-F238E27FC236}">
              <a16:creationId xmlns:a16="http://schemas.microsoft.com/office/drawing/2014/main" id="{5980C14A-A37C-9827-89E5-DA7CF9CDBF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115920</xdr:colOff>
      <xdr:row>1</xdr:row>
      <xdr:rowOff>36360</xdr:rowOff>
    </xdr:from>
    <xdr:to>
      <xdr:col>1</xdr:col>
      <xdr:colOff>652680</xdr:colOff>
      <xdr:row>7</xdr:row>
      <xdr:rowOff>140400</xdr:rowOff>
    </xdr:to>
    <xdr:pic>
      <xdr:nvPicPr>
        <xdr:cNvPr id="12" name="Imagen 2">
          <a:extLst>
            <a:ext uri="{FF2B5EF4-FFF2-40B4-BE49-F238E27FC236}">
              <a16:creationId xmlns:a16="http://schemas.microsoft.com/office/drawing/2014/main" id="{00000000-0008-0000-0600-00000C000000}"/>
            </a:ext>
          </a:extLst>
        </xdr:cNvPr>
        <xdr:cNvPicPr/>
      </xdr:nvPicPr>
      <xdr:blipFill>
        <a:blip xmlns:r="http://schemas.openxmlformats.org/officeDocument/2006/relationships" r:embed="rId1"/>
        <a:srcRect l="5440"/>
        <a:stretch/>
      </xdr:blipFill>
      <xdr:spPr>
        <a:xfrm>
          <a:off x="115920" y="198720"/>
          <a:ext cx="1349280" cy="1079280"/>
        </a:xfrm>
        <a:prstGeom prst="rect">
          <a:avLst/>
        </a:prstGeom>
        <a:ln>
          <a:noFill/>
        </a:ln>
      </xdr:spPr>
    </xdr:pic>
    <xdr:clientData/>
  </xdr:twoCellAnchor>
  <xdr:twoCellAnchor editAs="oneCell">
    <xdr:from>
      <xdr:col>8</xdr:col>
      <xdr:colOff>360</xdr:colOff>
      <xdr:row>1</xdr:row>
      <xdr:rowOff>360</xdr:rowOff>
    </xdr:from>
    <xdr:to>
      <xdr:col>10</xdr:col>
      <xdr:colOff>391320</xdr:colOff>
      <xdr:row>7</xdr:row>
      <xdr:rowOff>104400</xdr:rowOff>
    </xdr:to>
    <xdr:pic>
      <xdr:nvPicPr>
        <xdr:cNvPr id="13" name="Imagen 3">
          <a:extLst>
            <a:ext uri="{FF2B5EF4-FFF2-40B4-BE49-F238E27FC236}">
              <a16:creationId xmlns:a16="http://schemas.microsoft.com/office/drawing/2014/main" id="{00000000-0008-0000-0600-00000D000000}"/>
            </a:ext>
          </a:extLst>
        </xdr:cNvPr>
        <xdr:cNvPicPr/>
      </xdr:nvPicPr>
      <xdr:blipFill>
        <a:blip xmlns:r="http://schemas.openxmlformats.org/officeDocument/2006/relationships" r:embed="rId2"/>
        <a:stretch/>
      </xdr:blipFill>
      <xdr:spPr>
        <a:xfrm>
          <a:off x="6502680" y="162720"/>
          <a:ext cx="2016360" cy="107928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176760</xdr:colOff>
      <xdr:row>0</xdr:row>
      <xdr:rowOff>54000</xdr:rowOff>
    </xdr:from>
    <xdr:to>
      <xdr:col>4</xdr:col>
      <xdr:colOff>516360</xdr:colOff>
      <xdr:row>6</xdr:row>
      <xdr:rowOff>158040</xdr:rowOff>
    </xdr:to>
    <xdr:pic>
      <xdr:nvPicPr>
        <xdr:cNvPr id="14" name="Imagen 3">
          <a:extLst>
            <a:ext uri="{FF2B5EF4-FFF2-40B4-BE49-F238E27FC236}">
              <a16:creationId xmlns:a16="http://schemas.microsoft.com/office/drawing/2014/main" id="{00000000-0008-0000-0700-00000E000000}"/>
            </a:ext>
          </a:extLst>
        </xdr:cNvPr>
        <xdr:cNvPicPr/>
      </xdr:nvPicPr>
      <xdr:blipFill>
        <a:blip xmlns:r="http://schemas.openxmlformats.org/officeDocument/2006/relationships" r:embed="rId1"/>
        <a:stretch/>
      </xdr:blipFill>
      <xdr:spPr>
        <a:xfrm>
          <a:off x="2237040" y="54000"/>
          <a:ext cx="2041560" cy="1079280"/>
        </a:xfrm>
        <a:prstGeom prst="rect">
          <a:avLst/>
        </a:prstGeom>
        <a:ln>
          <a:noFill/>
        </a:ln>
      </xdr:spPr>
    </xdr:pic>
    <xdr:clientData/>
  </xdr:twoCellAnchor>
  <xdr:twoCellAnchor editAs="oneCell">
    <xdr:from>
      <xdr:col>0</xdr:col>
      <xdr:colOff>99720</xdr:colOff>
      <xdr:row>0</xdr:row>
      <xdr:rowOff>45000</xdr:rowOff>
    </xdr:from>
    <xdr:to>
      <xdr:col>1</xdr:col>
      <xdr:colOff>360720</xdr:colOff>
      <xdr:row>6</xdr:row>
      <xdr:rowOff>111960</xdr:rowOff>
    </xdr:to>
    <xdr:pic>
      <xdr:nvPicPr>
        <xdr:cNvPr id="15" name="Imagen 2">
          <a:extLst>
            <a:ext uri="{FF2B5EF4-FFF2-40B4-BE49-F238E27FC236}">
              <a16:creationId xmlns:a16="http://schemas.microsoft.com/office/drawing/2014/main" id="{00000000-0008-0000-0700-00000F000000}"/>
            </a:ext>
          </a:extLst>
        </xdr:cNvPr>
        <xdr:cNvPicPr/>
      </xdr:nvPicPr>
      <xdr:blipFill>
        <a:blip xmlns:r="http://schemas.openxmlformats.org/officeDocument/2006/relationships" r:embed="rId2"/>
        <a:srcRect l="5440"/>
        <a:stretch/>
      </xdr:blipFill>
      <xdr:spPr>
        <a:xfrm>
          <a:off x="99720" y="45000"/>
          <a:ext cx="1073520" cy="1042200"/>
        </a:xfrm>
        <a:prstGeom prst="rect">
          <a:avLst/>
        </a:prstGeom>
        <a:ln>
          <a:noFill/>
        </a:ln>
      </xdr:spPr>
    </xdr:pic>
    <xdr:clientData/>
  </xdr:twoCellAnchor>
  <xdr:twoCellAnchor>
    <xdr:from>
      <xdr:col>5</xdr:col>
      <xdr:colOff>190500</xdr:colOff>
      <xdr:row>5</xdr:row>
      <xdr:rowOff>47625</xdr:rowOff>
    </xdr:from>
    <xdr:to>
      <xdr:col>11</xdr:col>
      <xdr:colOff>723900</xdr:colOff>
      <xdr:row>23</xdr:row>
      <xdr:rowOff>85725</xdr:rowOff>
    </xdr:to>
    <xdr:graphicFrame macro="">
      <xdr:nvGraphicFramePr>
        <xdr:cNvPr id="2" name="Gráfico 1">
          <a:extLst>
            <a:ext uri="{FF2B5EF4-FFF2-40B4-BE49-F238E27FC236}">
              <a16:creationId xmlns:a16="http://schemas.microsoft.com/office/drawing/2014/main" id="{B5C9A202-8EE9-DE61-E483-EA2D48FD7A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98280</xdr:colOff>
      <xdr:row>0</xdr:row>
      <xdr:rowOff>37800</xdr:rowOff>
    </xdr:from>
    <xdr:to>
      <xdr:col>1</xdr:col>
      <xdr:colOff>565200</xdr:colOff>
      <xdr:row>6</xdr:row>
      <xdr:rowOff>66240</xdr:rowOff>
    </xdr:to>
    <xdr:pic>
      <xdr:nvPicPr>
        <xdr:cNvPr id="16" name="Imagen 2">
          <a:extLst>
            <a:ext uri="{FF2B5EF4-FFF2-40B4-BE49-F238E27FC236}">
              <a16:creationId xmlns:a16="http://schemas.microsoft.com/office/drawing/2014/main" id="{00000000-0008-0000-0800-000010000000}"/>
            </a:ext>
          </a:extLst>
        </xdr:cNvPr>
        <xdr:cNvPicPr/>
      </xdr:nvPicPr>
      <xdr:blipFill>
        <a:blip xmlns:r="http://schemas.openxmlformats.org/officeDocument/2006/relationships" r:embed="rId1"/>
        <a:srcRect l="5440"/>
        <a:stretch/>
      </xdr:blipFill>
      <xdr:spPr>
        <a:xfrm>
          <a:off x="98280" y="37800"/>
          <a:ext cx="1304280" cy="1003680"/>
        </a:xfrm>
        <a:prstGeom prst="rect">
          <a:avLst/>
        </a:prstGeom>
        <a:ln>
          <a:noFill/>
        </a:ln>
      </xdr:spPr>
    </xdr:pic>
    <xdr:clientData/>
  </xdr:twoCellAnchor>
  <xdr:twoCellAnchor editAs="oneCell">
    <xdr:from>
      <xdr:col>4</xdr:col>
      <xdr:colOff>2520</xdr:colOff>
      <xdr:row>0</xdr:row>
      <xdr:rowOff>0</xdr:rowOff>
    </xdr:from>
    <xdr:to>
      <xdr:col>6</xdr:col>
      <xdr:colOff>420120</xdr:colOff>
      <xdr:row>6</xdr:row>
      <xdr:rowOff>104040</xdr:rowOff>
    </xdr:to>
    <xdr:pic>
      <xdr:nvPicPr>
        <xdr:cNvPr id="17" name="Imagen 3">
          <a:extLst>
            <a:ext uri="{FF2B5EF4-FFF2-40B4-BE49-F238E27FC236}">
              <a16:creationId xmlns:a16="http://schemas.microsoft.com/office/drawing/2014/main" id="{00000000-0008-0000-0800-000011000000}"/>
            </a:ext>
          </a:extLst>
        </xdr:cNvPr>
        <xdr:cNvPicPr/>
      </xdr:nvPicPr>
      <xdr:blipFill>
        <a:blip xmlns:r="http://schemas.openxmlformats.org/officeDocument/2006/relationships" r:embed="rId2"/>
        <a:stretch/>
      </xdr:blipFill>
      <xdr:spPr>
        <a:xfrm>
          <a:off x="1936080" y="0"/>
          <a:ext cx="2043000" cy="1079280"/>
        </a:xfrm>
        <a:prstGeom prst="rect">
          <a:avLst/>
        </a:prstGeom>
        <a:ln>
          <a:noFill/>
        </a:ln>
      </xdr:spPr>
    </xdr:pic>
    <xdr:clientData/>
  </xdr:twoCellAnchor>
  <xdr:twoCellAnchor>
    <xdr:from>
      <xdr:col>5</xdr:col>
      <xdr:colOff>161924</xdr:colOff>
      <xdr:row>7</xdr:row>
      <xdr:rowOff>333375</xdr:rowOff>
    </xdr:from>
    <xdr:to>
      <xdr:col>12</xdr:col>
      <xdr:colOff>133350</xdr:colOff>
      <xdr:row>25</xdr:row>
      <xdr:rowOff>104775</xdr:rowOff>
    </xdr:to>
    <xdr:graphicFrame macro="">
      <xdr:nvGraphicFramePr>
        <xdr:cNvPr id="2" name="Gráfico 1">
          <a:extLst>
            <a:ext uri="{FF2B5EF4-FFF2-40B4-BE49-F238E27FC236}">
              <a16:creationId xmlns:a16="http://schemas.microsoft.com/office/drawing/2014/main" id="{0A0AD82F-2625-10AF-A17A-BFCE210DF0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1:L31"/>
  <sheetViews>
    <sheetView showGridLines="0" zoomScaleNormal="100" workbookViewId="0">
      <selection activeCell="A11" sqref="A11:L11"/>
    </sheetView>
  </sheetViews>
  <sheetFormatPr baseColWidth="10" defaultColWidth="9.140625" defaultRowHeight="12.75" x14ac:dyDescent="0.2"/>
  <cols>
    <col min="1" max="1" width="18.140625"/>
    <col min="2" max="1025" width="11.5703125"/>
  </cols>
  <sheetData>
    <row r="11" spans="1:12" ht="29.1" customHeight="1" x14ac:dyDescent="0.2">
      <c r="A11" s="72" t="s">
        <v>53</v>
      </c>
      <c r="B11" s="72"/>
      <c r="C11" s="72"/>
      <c r="D11" s="72"/>
      <c r="E11" s="72"/>
      <c r="F11" s="72"/>
      <c r="G11" s="72"/>
      <c r="H11" s="72"/>
      <c r="I11" s="72"/>
      <c r="J11" s="72"/>
      <c r="K11" s="72"/>
      <c r="L11" s="72"/>
    </row>
    <row r="14" spans="1:12" ht="15.75" x14ac:dyDescent="0.25">
      <c r="A14" s="1" t="s">
        <v>0</v>
      </c>
    </row>
    <row r="15" spans="1:12" x14ac:dyDescent="0.2">
      <c r="A15" s="2"/>
    </row>
    <row r="16" spans="1:12" ht="23.85" customHeight="1" x14ac:dyDescent="0.2">
      <c r="A16" s="3" t="s">
        <v>1</v>
      </c>
    </row>
    <row r="17" spans="1:2" x14ac:dyDescent="0.2">
      <c r="A17" s="2" t="s">
        <v>2</v>
      </c>
      <c r="B17" s="53" t="s">
        <v>103</v>
      </c>
    </row>
    <row r="18" spans="1:2" x14ac:dyDescent="0.2">
      <c r="A18" s="2" t="s">
        <v>3</v>
      </c>
      <c r="B18" s="53" t="s">
        <v>102</v>
      </c>
    </row>
    <row r="19" spans="1:2" x14ac:dyDescent="0.2">
      <c r="A19" s="2" t="s">
        <v>4</v>
      </c>
      <c r="B19" s="53" t="s">
        <v>101</v>
      </c>
    </row>
    <row r="20" spans="1:2" x14ac:dyDescent="0.2">
      <c r="A20" s="2" t="s">
        <v>5</v>
      </c>
      <c r="B20" s="53" t="s">
        <v>100</v>
      </c>
    </row>
    <row r="21" spans="1:2" ht="25.15" customHeight="1" x14ac:dyDescent="0.2">
      <c r="A21" s="3" t="s">
        <v>6</v>
      </c>
    </row>
    <row r="22" spans="1:2" x14ac:dyDescent="0.2">
      <c r="A22" s="2" t="s">
        <v>7</v>
      </c>
      <c r="B22" s="53" t="s">
        <v>99</v>
      </c>
    </row>
    <row r="23" spans="1:2" x14ac:dyDescent="0.2">
      <c r="A23" s="2" t="s">
        <v>8</v>
      </c>
      <c r="B23" s="53" t="s">
        <v>98</v>
      </c>
    </row>
    <row r="24" spans="1:2" x14ac:dyDescent="0.2">
      <c r="A24" s="2" t="s">
        <v>9</v>
      </c>
      <c r="B24" s="61" t="s">
        <v>96</v>
      </c>
    </row>
    <row r="25" spans="1:2" ht="22.5" customHeight="1" x14ac:dyDescent="0.2">
      <c r="A25" s="3" t="s">
        <v>10</v>
      </c>
    </row>
    <row r="26" spans="1:2" x14ac:dyDescent="0.2">
      <c r="A26" s="2" t="s">
        <v>11</v>
      </c>
      <c r="B26" s="53" t="s">
        <v>95</v>
      </c>
    </row>
    <row r="27" spans="1:2" s="4" customFormat="1" ht="21.75" customHeight="1" x14ac:dyDescent="0.2">
      <c r="A27" s="3" t="s">
        <v>13</v>
      </c>
    </row>
    <row r="28" spans="1:2" x14ac:dyDescent="0.2">
      <c r="A28" s="2" t="s">
        <v>12</v>
      </c>
      <c r="B28" s="61" t="s">
        <v>86</v>
      </c>
    </row>
    <row r="29" spans="1:2" x14ac:dyDescent="0.2">
      <c r="A29" s="2" t="s">
        <v>14</v>
      </c>
      <c r="B29" s="61" t="s">
        <v>94</v>
      </c>
    </row>
    <row r="30" spans="1:2" x14ac:dyDescent="0.2">
      <c r="A30" s="2" t="s">
        <v>15</v>
      </c>
      <c r="B30" s="61" t="s">
        <v>93</v>
      </c>
    </row>
    <row r="31" spans="1:2" x14ac:dyDescent="0.2">
      <c r="A31" s="2" t="s">
        <v>52</v>
      </c>
      <c r="B31" s="63" t="s">
        <v>92</v>
      </c>
    </row>
  </sheetData>
  <mergeCells count="1">
    <mergeCell ref="A11:L11"/>
  </mergeCells>
  <phoneticPr fontId="14" type="noConversion"/>
  <hyperlinks>
    <hyperlink ref="B17" location="Cuadro_1!A1" display="República Dominicana. Cantidad de Tareas Sembradas de Mango por Regional. Año: 2018" xr:uid="{8DC33BC5-DDF8-4CE4-B129-5CC7A6FC7B71}"/>
    <hyperlink ref="B18" location="Cuadro_2!A1" display="República Dominicana. Cantidad de Tareas Sembradas de Mango por Año. Período: 2002-2018" xr:uid="{9A47C1FF-E52C-4C07-AA90-076403E256FF}"/>
    <hyperlink ref="B19" location="Cuadro_3!A1" display="República Dominicana. Cantidad de Tareas Cosechadas de Mango por Regional. Año: 2018" xr:uid="{117AD9CF-2461-4420-A1BD-AFC59992A130}"/>
    <hyperlink ref="B20" location="Cuadro_4!A1" display="República Dominicana. Cantidad de Tareas Cosechadas de Mango por Año. Período: 2002-2018" xr:uid="{D8FD1296-32D3-43B1-BA32-3EBBF6DC8B3D}"/>
    <hyperlink ref="B22" location="Cuadro_5!A1" display="República Dominicana. Producción de Mangos por Regional. Año: 2018" xr:uid="{B39AB2B9-9B91-483D-9F83-A07A224BEFA5}"/>
    <hyperlink ref="B23" location="Cuadro_6!A1" display="República Dominicana. Producción de Mango por Año. Período: 2002-2018" xr:uid="{A15AA065-5133-4AF8-9290-ACD8BC367BC8}"/>
    <hyperlink ref="B24" location="Cuadro_7!A1" display="República Dominicana. Costos Promedios Estimados de la Producción de Platano a Nivel Nacional por Año. Período: 2002-2019" xr:uid="{6A28BAF2-3B15-4BED-8481-C1E027CA832B}"/>
    <hyperlink ref="B26" location="Cuadro_8!A1" display="República Dominicana. Exportaciones de Mango por Año. Período: 2012-2018" xr:uid="{6FFE9848-178F-4202-A58B-A8217B2DC5C9}"/>
    <hyperlink ref="B28" location="Cuadro_9!A1" display="República Dominicana. Consumo Estimado (Aparente) del Habichuelas. Años: 2015-2021" xr:uid="{92332273-09EB-41FE-AEB1-2F71E2B32AE8}"/>
    <hyperlink ref="B29" location="Cuadro_10!A1" display="República Dominicana. Consumo Estimado Per-Cápita de Habichuelass, en Libras, por Año. Período: 2015-2021" xr:uid="{11DC7A87-09BF-48E5-B0A6-861D136514FC}"/>
    <hyperlink ref="B30" location="Cuadro_11!A1" display="República Dominicana. Precio Promedio Mensual en Supermercado según Tipo de Habichuelas. Período: Enero 2022" xr:uid="{B5694E40-3CA1-4B1B-8137-C3D322AA7A63}"/>
    <hyperlink ref="B31" location="Cuadro_12!A1" display="Cuadro_12!A1" xr:uid="{C867A988-B12A-478A-B604-8F6737B202E7}"/>
  </hyperlinks>
  <pageMargins left="0.78749999999999998" right="0.78749999999999998" top="1.0249999999999999" bottom="1.0249999999999999" header="0.78749999999999998" footer="0.78749999999999998"/>
  <pageSetup paperSize="0" scale="0" orientation="portrait" usePrinterDefaults="0" useFirstPageNumber="1" horizontalDpi="0" verticalDpi="0" copies="0"/>
  <headerFooter>
    <oddHeader>&amp;C&amp;A</oddHeader>
    <oddFooter>&amp;CPágina &amp;P</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8:P33"/>
  <sheetViews>
    <sheetView showGridLines="0" zoomScaleNormal="100" workbookViewId="0">
      <selection activeCell="A9" sqref="A9"/>
    </sheetView>
  </sheetViews>
  <sheetFormatPr baseColWidth="10" defaultColWidth="9.140625" defaultRowHeight="12.75" x14ac:dyDescent="0.2"/>
  <cols>
    <col min="1" max="1" width="11.85546875"/>
    <col min="2" max="2" width="15.5703125"/>
    <col min="3" max="3" width="11.7109375" bestFit="1" customWidth="1"/>
    <col min="4" max="4" width="14.5703125" bestFit="1" customWidth="1"/>
    <col min="5" max="1026" width="11.5703125"/>
  </cols>
  <sheetData>
    <row r="8" spans="1:16" ht="64.5" customHeight="1" x14ac:dyDescent="0.2">
      <c r="A8" s="82" t="s">
        <v>97</v>
      </c>
      <c r="B8" s="82"/>
      <c r="C8" s="82"/>
      <c r="D8" s="82"/>
    </row>
    <row r="9" spans="1:16" x14ac:dyDescent="0.2">
      <c r="A9" s="5" t="s">
        <v>28</v>
      </c>
      <c r="B9" s="54" t="s">
        <v>58</v>
      </c>
      <c r="C9" s="54" t="s">
        <v>59</v>
      </c>
      <c r="D9" s="6" t="s">
        <v>60</v>
      </c>
    </row>
    <row r="10" spans="1:16" ht="12.75" customHeight="1" x14ac:dyDescent="0.2">
      <c r="A10" s="13">
        <v>2002</v>
      </c>
      <c r="B10" s="55">
        <v>1211.165</v>
      </c>
      <c r="C10" s="55">
        <v>570.80999999999995</v>
      </c>
      <c r="D10" s="20">
        <v>775.99</v>
      </c>
      <c r="M10" s="70"/>
      <c r="N10" s="70"/>
      <c r="O10" s="70"/>
      <c r="P10" s="70"/>
    </row>
    <row r="11" spans="1:16" x14ac:dyDescent="0.2">
      <c r="A11" s="9">
        <v>2003</v>
      </c>
      <c r="B11" s="56">
        <v>2141.65</v>
      </c>
      <c r="C11" s="56">
        <v>889.07</v>
      </c>
      <c r="D11" s="21">
        <v>1132.6300000000001</v>
      </c>
      <c r="M11" s="70"/>
      <c r="N11" s="70"/>
      <c r="O11" s="70"/>
      <c r="P11" s="70"/>
    </row>
    <row r="12" spans="1:16" x14ac:dyDescent="0.2">
      <c r="A12" s="9">
        <v>2004</v>
      </c>
      <c r="B12" s="31">
        <v>2314.69</v>
      </c>
      <c r="C12" s="31">
        <v>1064.6600000000001</v>
      </c>
      <c r="D12" s="22">
        <v>1355.21</v>
      </c>
      <c r="M12" s="70"/>
      <c r="N12" s="70"/>
      <c r="O12" s="70"/>
      <c r="P12" s="70"/>
    </row>
    <row r="13" spans="1:16" x14ac:dyDescent="0.2">
      <c r="A13" s="9">
        <v>2005</v>
      </c>
      <c r="B13" s="31">
        <v>3034.24</v>
      </c>
      <c r="C13" s="31">
        <v>1472.21</v>
      </c>
      <c r="D13" s="22">
        <v>1472.21</v>
      </c>
      <c r="M13" s="70"/>
      <c r="N13" s="70"/>
      <c r="O13" s="70"/>
      <c r="P13" s="70"/>
    </row>
    <row r="14" spans="1:16" x14ac:dyDescent="0.2">
      <c r="A14" s="9">
        <v>2006</v>
      </c>
      <c r="B14" s="31">
        <v>2844.56</v>
      </c>
      <c r="C14" s="31">
        <v>1564.1</v>
      </c>
      <c r="D14" s="22">
        <v>1564.1</v>
      </c>
      <c r="M14" s="70"/>
      <c r="N14" s="70"/>
      <c r="O14" s="70"/>
      <c r="P14" s="70"/>
    </row>
    <row r="15" spans="1:16" x14ac:dyDescent="0.2">
      <c r="A15" s="9">
        <v>2007</v>
      </c>
      <c r="B15" s="31">
        <v>3368.0350000000003</v>
      </c>
      <c r="C15" s="31">
        <v>1569.21</v>
      </c>
      <c r="D15" s="22">
        <v>1885.72</v>
      </c>
      <c r="M15" s="70"/>
      <c r="N15" s="70"/>
      <c r="O15" s="70"/>
      <c r="P15" s="70"/>
    </row>
    <row r="16" spans="1:16" x14ac:dyDescent="0.2">
      <c r="A16" s="9">
        <v>2008</v>
      </c>
      <c r="B16" s="31">
        <v>3590.6429696535761</v>
      </c>
      <c r="C16" s="31">
        <v>1840.3836622786719</v>
      </c>
      <c r="D16" s="22">
        <v>2406.118623357529</v>
      </c>
      <c r="M16" s="70"/>
      <c r="N16" s="70"/>
      <c r="O16" s="70"/>
      <c r="P16" s="70"/>
    </row>
    <row r="17" spans="1:16" x14ac:dyDescent="0.2">
      <c r="A17" s="9">
        <v>2009</v>
      </c>
      <c r="B17" s="31">
        <v>3733.2197841608659</v>
      </c>
      <c r="C17" s="31">
        <v>1893.0001702687257</v>
      </c>
      <c r="D17" s="22">
        <v>2454.5766405115828</v>
      </c>
      <c r="M17" s="70"/>
      <c r="N17" s="70"/>
      <c r="O17" s="70"/>
      <c r="P17" s="70"/>
    </row>
    <row r="18" spans="1:16" x14ac:dyDescent="0.2">
      <c r="A18" s="9">
        <v>2010</v>
      </c>
      <c r="B18" s="31">
        <v>4275.8912749146884</v>
      </c>
      <c r="C18" s="31">
        <v>2242.5971306208498</v>
      </c>
      <c r="D18" s="22">
        <v>2830.1158797490343</v>
      </c>
      <c r="M18" s="70"/>
      <c r="N18" s="70"/>
      <c r="O18" s="70"/>
      <c r="P18" s="70"/>
    </row>
    <row r="19" spans="1:16" x14ac:dyDescent="0.2">
      <c r="A19" s="9">
        <v>2011</v>
      </c>
      <c r="B19" s="31">
        <v>4529.1461684803098</v>
      </c>
      <c r="C19" s="31">
        <v>2315.2032809884167</v>
      </c>
      <c r="D19" s="22">
        <v>2913.6731388455596</v>
      </c>
      <c r="M19" s="70"/>
      <c r="N19" s="70"/>
      <c r="O19" s="70"/>
      <c r="P19" s="70"/>
    </row>
    <row r="20" spans="1:16" x14ac:dyDescent="0.2">
      <c r="A20" s="9">
        <v>2012</v>
      </c>
      <c r="B20" s="31">
        <v>5105.4266680328046</v>
      </c>
      <c r="C20" s="31">
        <v>2618.2843489498036</v>
      </c>
      <c r="D20" s="22">
        <v>3108.9470339884169</v>
      </c>
      <c r="M20" s="70"/>
      <c r="N20" s="70"/>
      <c r="O20" s="70"/>
      <c r="P20" s="70"/>
    </row>
    <row r="21" spans="1:16" x14ac:dyDescent="0.2">
      <c r="A21" s="9">
        <v>2013</v>
      </c>
      <c r="B21" s="31">
        <v>5181.9693934207207</v>
      </c>
      <c r="C21" s="31">
        <v>2861.1141774901312</v>
      </c>
      <c r="D21" s="22">
        <v>3136.408509885714</v>
      </c>
      <c r="M21" s="70"/>
      <c r="N21" s="70"/>
      <c r="O21" s="70"/>
      <c r="P21" s="70"/>
    </row>
    <row r="22" spans="1:16" x14ac:dyDescent="0.2">
      <c r="A22" s="9">
        <v>2014</v>
      </c>
      <c r="B22" s="31">
        <v>5165.9962203191189</v>
      </c>
      <c r="C22" s="31">
        <v>2714.7185976754595</v>
      </c>
      <c r="D22" s="22">
        <v>3189.3507696525094</v>
      </c>
    </row>
    <row r="23" spans="1:16" x14ac:dyDescent="0.2">
      <c r="A23" s="9">
        <v>2015</v>
      </c>
      <c r="B23" s="56">
        <v>5165.9962203191189</v>
      </c>
      <c r="C23" s="56">
        <v>2714.7185976754595</v>
      </c>
      <c r="D23" s="21">
        <v>3189.3507696525094</v>
      </c>
    </row>
    <row r="24" spans="1:16" x14ac:dyDescent="0.2">
      <c r="A24" s="9">
        <v>2016</v>
      </c>
      <c r="B24" s="56">
        <v>5044.0570197371526</v>
      </c>
      <c r="C24" s="56">
        <v>2860.9892883204629</v>
      </c>
      <c r="D24" s="21">
        <v>3627.3429104205998</v>
      </c>
    </row>
    <row r="25" spans="1:16" x14ac:dyDescent="0.2">
      <c r="A25" s="9">
        <v>2017</v>
      </c>
      <c r="B25" s="56">
        <v>5044.0570197371526</v>
      </c>
      <c r="C25" s="56">
        <v>2860.9892883204629</v>
      </c>
      <c r="D25" s="21">
        <v>3627.3429104205998</v>
      </c>
    </row>
    <row r="26" spans="1:16" x14ac:dyDescent="0.2">
      <c r="A26" s="9">
        <v>2018</v>
      </c>
      <c r="B26" s="56">
        <v>5234.7131415670019</v>
      </c>
      <c r="C26" s="56">
        <v>3155.1003938142399</v>
      </c>
      <c r="D26" s="21">
        <v>3824.0785014393823</v>
      </c>
    </row>
    <row r="27" spans="1:16" x14ac:dyDescent="0.2">
      <c r="A27" s="9">
        <v>2019</v>
      </c>
      <c r="B27" s="56">
        <v>5072.3393299940772</v>
      </c>
      <c r="C27" s="56">
        <v>2910.2713053528955</v>
      </c>
      <c r="D27" s="21">
        <v>3583.3503876872587</v>
      </c>
    </row>
    <row r="28" spans="1:16" x14ac:dyDescent="0.2">
      <c r="A28" s="11">
        <v>2021</v>
      </c>
      <c r="B28" s="34">
        <v>7766.220800000001</v>
      </c>
      <c r="C28" s="34">
        <v>5823.5007999999989</v>
      </c>
      <c r="D28" s="23"/>
    </row>
    <row r="29" spans="1:16" ht="21.75" customHeight="1" x14ac:dyDescent="0.2">
      <c r="A29" s="83" t="s">
        <v>29</v>
      </c>
      <c r="B29" s="83"/>
      <c r="C29" s="83"/>
      <c r="D29" s="83"/>
    </row>
    <row r="30" spans="1:16" x14ac:dyDescent="0.2">
      <c r="A30" s="9"/>
      <c r="B30" s="56"/>
      <c r="C30" s="56"/>
      <c r="D30" s="56"/>
    </row>
    <row r="31" spans="1:16" x14ac:dyDescent="0.2">
      <c r="A31" s="9"/>
      <c r="B31" s="56"/>
      <c r="C31" s="56"/>
      <c r="D31" s="56"/>
    </row>
    <row r="32" spans="1:16" x14ac:dyDescent="0.2">
      <c r="A32" s="18"/>
      <c r="B32" s="56"/>
      <c r="C32" s="56"/>
      <c r="D32" s="56"/>
    </row>
    <row r="33" spans="1:3" x14ac:dyDescent="0.2">
      <c r="A33" s="18"/>
      <c r="B33" s="19"/>
      <c r="C33" s="19"/>
    </row>
  </sheetData>
  <mergeCells count="2">
    <mergeCell ref="A8:D8"/>
    <mergeCell ref="A29:D29"/>
  </mergeCells>
  <pageMargins left="0.78749999999999998" right="0.78749999999999998" top="1.0249999999999999" bottom="1.0249999999999999" header="0.78749999999999998" footer="0.78749999999999998"/>
  <pageSetup paperSize="9" orientation="portrait" r:id="rId1"/>
  <headerFooter>
    <oddHeader>&amp;C&amp;A</oddHeader>
    <oddFooter>&amp;CPágina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0:L17"/>
  <sheetViews>
    <sheetView showGridLines="0" zoomScaleNormal="100" workbookViewId="0">
      <selection activeCell="A18" sqref="A18"/>
    </sheetView>
  </sheetViews>
  <sheetFormatPr baseColWidth="10" defaultColWidth="9.140625" defaultRowHeight="12.75" x14ac:dyDescent="0.2"/>
  <cols>
    <col min="1" max="1025" width="11.5703125"/>
  </cols>
  <sheetData>
    <row r="10" spans="1:12" ht="12.75" customHeight="1" x14ac:dyDescent="0.2">
      <c r="A10" s="73" t="s">
        <v>56</v>
      </c>
      <c r="B10" s="73"/>
      <c r="C10" s="73"/>
      <c r="D10" s="73"/>
      <c r="E10" s="73"/>
      <c r="F10" s="73"/>
      <c r="G10" s="73"/>
      <c r="H10" s="73"/>
      <c r="I10" s="73"/>
      <c r="J10" s="73"/>
      <c r="K10" s="73"/>
      <c r="L10" s="73"/>
    </row>
    <row r="11" spans="1:12" x14ac:dyDescent="0.2">
      <c r="A11" s="74"/>
      <c r="B11" s="74"/>
      <c r="C11" s="74"/>
      <c r="D11" s="74"/>
      <c r="E11" s="74"/>
      <c r="F11" s="74"/>
      <c r="G11" s="74"/>
      <c r="H11" s="74"/>
      <c r="I11" s="74"/>
      <c r="J11" s="74"/>
      <c r="K11" s="74"/>
      <c r="L11" s="74"/>
    </row>
    <row r="12" spans="1:12" x14ac:dyDescent="0.2">
      <c r="A12" s="74"/>
      <c r="B12" s="74"/>
      <c r="C12" s="74"/>
      <c r="D12" s="74"/>
      <c r="E12" s="74"/>
      <c r="F12" s="74"/>
      <c r="G12" s="74"/>
      <c r="H12" s="74"/>
      <c r="I12" s="74"/>
      <c r="J12" s="74"/>
      <c r="K12" s="74"/>
      <c r="L12" s="74"/>
    </row>
    <row r="13" spans="1:12" x14ac:dyDescent="0.2">
      <c r="A13" s="74"/>
      <c r="B13" s="74"/>
      <c r="C13" s="74"/>
      <c r="D13" s="74"/>
      <c r="E13" s="74"/>
      <c r="F13" s="74"/>
      <c r="G13" s="74"/>
      <c r="H13" s="74"/>
      <c r="I13" s="74"/>
      <c r="J13" s="74"/>
      <c r="K13" s="74"/>
      <c r="L13" s="74"/>
    </row>
    <row r="14" spans="1:12" x14ac:dyDescent="0.2">
      <c r="A14" s="74"/>
      <c r="B14" s="74"/>
      <c r="C14" s="74"/>
      <c r="D14" s="74"/>
      <c r="E14" s="74"/>
      <c r="F14" s="74"/>
      <c r="G14" s="74"/>
      <c r="H14" s="74"/>
      <c r="I14" s="74"/>
      <c r="J14" s="74"/>
      <c r="K14" s="74"/>
      <c r="L14" s="74"/>
    </row>
    <row r="15" spans="1:12" x14ac:dyDescent="0.2">
      <c r="A15" s="74"/>
      <c r="B15" s="74"/>
      <c r="C15" s="74"/>
      <c r="D15" s="74"/>
      <c r="E15" s="74"/>
      <c r="F15" s="74"/>
      <c r="G15" s="74"/>
      <c r="H15" s="74"/>
      <c r="I15" s="74"/>
      <c r="J15" s="74"/>
      <c r="K15" s="74"/>
      <c r="L15" s="74"/>
    </row>
    <row r="16" spans="1:12" x14ac:dyDescent="0.2">
      <c r="A16" s="74"/>
      <c r="B16" s="74"/>
      <c r="C16" s="74"/>
      <c r="D16" s="74"/>
      <c r="E16" s="74"/>
      <c r="F16" s="74"/>
      <c r="G16" s="74"/>
      <c r="H16" s="74"/>
      <c r="I16" s="74"/>
      <c r="J16" s="74"/>
      <c r="K16" s="74"/>
      <c r="L16" s="74"/>
    </row>
    <row r="17" spans="1:12" x14ac:dyDescent="0.2">
      <c r="A17" s="74"/>
      <c r="B17" s="74"/>
      <c r="C17" s="74"/>
      <c r="D17" s="74"/>
      <c r="E17" s="74"/>
      <c r="F17" s="74"/>
      <c r="G17" s="74"/>
      <c r="H17" s="74"/>
      <c r="I17" s="74"/>
      <c r="J17" s="74"/>
      <c r="K17" s="74"/>
      <c r="L17" s="74"/>
    </row>
  </sheetData>
  <mergeCells count="1">
    <mergeCell ref="A10:L17"/>
  </mergeCells>
  <pageMargins left="0.78749999999999998" right="0.78749999999999998" top="1.0249999999999999" bottom="1.0249999999999999" header="0.78749999999999998" footer="0.78749999999999998"/>
  <headerFooter>
    <oddHeader>&amp;C&amp;A</oddHeader>
    <oddFooter>&amp;CPágina &amp;P</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8:C24"/>
  <sheetViews>
    <sheetView showGridLines="0" topLeftCell="A5" zoomScaleNormal="100" workbookViewId="0">
      <selection activeCell="A9" sqref="A9"/>
    </sheetView>
  </sheetViews>
  <sheetFormatPr baseColWidth="10" defaultColWidth="9.140625" defaultRowHeight="12.75" x14ac:dyDescent="0.2"/>
  <cols>
    <col min="1" max="2" width="11.5703125"/>
    <col min="3" max="3" width="17"/>
    <col min="4" max="1025" width="11.5703125"/>
  </cols>
  <sheetData>
    <row r="8" spans="1:3" ht="51.75" customHeight="1" x14ac:dyDescent="0.2">
      <c r="A8" s="86" t="s">
        <v>85</v>
      </c>
      <c r="B8" s="86"/>
      <c r="C8" s="86"/>
    </row>
    <row r="9" spans="1:3" x14ac:dyDescent="0.2">
      <c r="A9" s="24" t="s">
        <v>31</v>
      </c>
      <c r="B9" s="25" t="s">
        <v>32</v>
      </c>
      <c r="C9" s="26" t="s">
        <v>33</v>
      </c>
    </row>
    <row r="10" spans="1:3" x14ac:dyDescent="0.2">
      <c r="A10" s="27">
        <v>2012</v>
      </c>
      <c r="B10" s="28">
        <v>9045.8809099999908</v>
      </c>
      <c r="C10" s="29">
        <v>6000578.3018688811</v>
      </c>
    </row>
    <row r="11" spans="1:3" x14ac:dyDescent="0.2">
      <c r="A11" s="30">
        <v>2013</v>
      </c>
      <c r="B11" s="31">
        <v>2852.7329900000004</v>
      </c>
      <c r="C11" s="32">
        <v>1371592.21</v>
      </c>
    </row>
    <row r="12" spans="1:3" x14ac:dyDescent="0.2">
      <c r="A12" s="30">
        <v>2014</v>
      </c>
      <c r="B12" s="31">
        <v>8232.3477299999904</v>
      </c>
      <c r="C12" s="32">
        <v>5749398.5260759974</v>
      </c>
    </row>
    <row r="13" spans="1:3" x14ac:dyDescent="0.2">
      <c r="A13" s="30">
        <v>2015</v>
      </c>
      <c r="B13" s="31">
        <v>9385.3730964999941</v>
      </c>
      <c r="C13" s="32">
        <v>6472505.5930450009</v>
      </c>
    </row>
    <row r="14" spans="1:3" x14ac:dyDescent="0.2">
      <c r="A14" s="30">
        <v>2016</v>
      </c>
      <c r="B14" s="31">
        <v>4762.6385437000026</v>
      </c>
      <c r="C14" s="32">
        <v>4490467.0450870022</v>
      </c>
    </row>
    <row r="15" spans="1:3" x14ac:dyDescent="0.2">
      <c r="A15" s="30">
        <v>2017</v>
      </c>
      <c r="B15" s="31">
        <v>2638.0343538999973</v>
      </c>
      <c r="C15" s="32">
        <v>2472918.5815999997</v>
      </c>
    </row>
    <row r="16" spans="1:3" x14ac:dyDescent="0.2">
      <c r="A16" s="30">
        <v>2018</v>
      </c>
      <c r="B16" s="31">
        <v>1755.5927399000013</v>
      </c>
      <c r="C16" s="32">
        <v>2402296.4929999993</v>
      </c>
    </row>
    <row r="17" spans="1:3" x14ac:dyDescent="0.2">
      <c r="A17" s="30">
        <v>2019</v>
      </c>
      <c r="B17" s="31">
        <v>518.30834489999995</v>
      </c>
      <c r="C17" s="32">
        <v>370020.91190000001</v>
      </c>
    </row>
    <row r="18" spans="1:3" x14ac:dyDescent="0.2">
      <c r="A18" s="30">
        <v>2020</v>
      </c>
      <c r="B18" s="31">
        <v>450.07499300000001</v>
      </c>
      <c r="C18" s="32">
        <v>784481.56910000008</v>
      </c>
    </row>
    <row r="19" spans="1:3" x14ac:dyDescent="0.2">
      <c r="A19" s="30">
        <v>2021</v>
      </c>
      <c r="B19" s="31">
        <v>209.78294590000002</v>
      </c>
      <c r="C19" s="32">
        <v>259357.69310000003</v>
      </c>
    </row>
    <row r="20" spans="1:3" x14ac:dyDescent="0.2">
      <c r="A20" s="30">
        <v>2022</v>
      </c>
      <c r="B20" s="31">
        <v>223.82526670000004</v>
      </c>
      <c r="C20" s="32">
        <v>333720.32039999997</v>
      </c>
    </row>
    <row r="21" spans="1:3" x14ac:dyDescent="0.2">
      <c r="A21" s="33">
        <v>2023</v>
      </c>
      <c r="B21" s="34">
        <v>394.08561259999993</v>
      </c>
      <c r="C21" s="35">
        <v>447810.03919999994</v>
      </c>
    </row>
    <row r="22" spans="1:3" x14ac:dyDescent="0.2">
      <c r="A22" s="87" t="s">
        <v>39</v>
      </c>
      <c r="B22" s="87"/>
      <c r="C22" s="87"/>
    </row>
    <row r="23" spans="1:3" x14ac:dyDescent="0.2">
      <c r="A23" s="88"/>
      <c r="B23" s="88"/>
      <c r="C23" s="88"/>
    </row>
    <row r="24" spans="1:3" x14ac:dyDescent="0.2">
      <c r="A24" t="s">
        <v>84</v>
      </c>
    </row>
  </sheetData>
  <mergeCells count="2">
    <mergeCell ref="A8:C8"/>
    <mergeCell ref="A22:C23"/>
  </mergeCells>
  <pageMargins left="0.78749999999999998" right="0.78749999999999998" top="1.0249999999999999" bottom="1.0249999999999999" header="0.78749999999999998" footer="0.78749999999999998"/>
  <pageSetup paperSize="9" orientation="portrait" r:id="rId1"/>
  <headerFooter>
    <oddHeader>&amp;C&amp;A</oddHeader>
    <oddFooter>&amp;CPágina &amp;P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0:AN17"/>
  <sheetViews>
    <sheetView showGridLines="0" zoomScaleNormal="100" workbookViewId="0">
      <selection activeCell="A18" sqref="A18"/>
    </sheetView>
  </sheetViews>
  <sheetFormatPr baseColWidth="10" defaultColWidth="9.140625" defaultRowHeight="12.75" x14ac:dyDescent="0.2"/>
  <cols>
    <col min="1" max="1025" width="11.5703125"/>
  </cols>
  <sheetData>
    <row r="10" spans="1:40" ht="33.950000000000003" customHeight="1" x14ac:dyDescent="0.2">
      <c r="A10" s="73" t="s">
        <v>57</v>
      </c>
      <c r="B10" s="73"/>
      <c r="C10" s="73"/>
      <c r="D10" s="73"/>
      <c r="E10" s="73"/>
      <c r="F10" s="73"/>
      <c r="G10" s="73"/>
      <c r="H10" s="73"/>
      <c r="I10" s="73"/>
      <c r="J10" s="73"/>
      <c r="K10" s="73"/>
      <c r="L10" s="73"/>
      <c r="N10" s="36"/>
      <c r="AC10" s="73" t="s">
        <v>38</v>
      </c>
      <c r="AD10" s="73"/>
      <c r="AE10" s="73"/>
      <c r="AF10" s="73"/>
      <c r="AG10" s="73"/>
      <c r="AH10" s="73"/>
      <c r="AI10" s="73"/>
      <c r="AJ10" s="73"/>
      <c r="AK10" s="73"/>
      <c r="AL10" s="73"/>
      <c r="AM10" s="73"/>
      <c r="AN10" s="73"/>
    </row>
    <row r="11" spans="1:40" x14ac:dyDescent="0.2">
      <c r="A11" s="74"/>
      <c r="B11" s="74"/>
      <c r="C11" s="74"/>
      <c r="D11" s="74"/>
      <c r="E11" s="74"/>
      <c r="F11" s="74"/>
      <c r="G11" s="74"/>
      <c r="H11" s="74"/>
      <c r="I11" s="74"/>
      <c r="J11" s="74"/>
      <c r="K11" s="74"/>
      <c r="L11" s="74"/>
      <c r="AC11" s="74"/>
      <c r="AD11" s="74"/>
      <c r="AE11" s="74"/>
      <c r="AF11" s="74"/>
      <c r="AG11" s="74"/>
      <c r="AH11" s="74"/>
      <c r="AI11" s="74"/>
      <c r="AJ11" s="74"/>
      <c r="AK11" s="74"/>
      <c r="AL11" s="74"/>
      <c r="AM11" s="74"/>
      <c r="AN11" s="74"/>
    </row>
    <row r="12" spans="1:40" x14ac:dyDescent="0.2">
      <c r="A12" s="74"/>
      <c r="B12" s="74"/>
      <c r="C12" s="74"/>
      <c r="D12" s="74"/>
      <c r="E12" s="74"/>
      <c r="F12" s="74"/>
      <c r="G12" s="74"/>
      <c r="H12" s="74"/>
      <c r="I12" s="74"/>
      <c r="J12" s="74"/>
      <c r="K12" s="74"/>
      <c r="L12" s="74"/>
      <c r="AC12" s="74"/>
      <c r="AD12" s="74"/>
      <c r="AE12" s="74"/>
      <c r="AF12" s="74"/>
      <c r="AG12" s="74"/>
      <c r="AH12" s="74"/>
      <c r="AI12" s="74"/>
      <c r="AJ12" s="74"/>
      <c r="AK12" s="74"/>
      <c r="AL12" s="74"/>
      <c r="AM12" s="74"/>
      <c r="AN12" s="74"/>
    </row>
    <row r="13" spans="1:40" x14ac:dyDescent="0.2">
      <c r="A13" s="74"/>
      <c r="B13" s="74"/>
      <c r="C13" s="74"/>
      <c r="D13" s="74"/>
      <c r="E13" s="74"/>
      <c r="F13" s="74"/>
      <c r="G13" s="74"/>
      <c r="H13" s="74"/>
      <c r="I13" s="74"/>
      <c r="J13" s="74"/>
      <c r="K13" s="74"/>
      <c r="L13" s="74"/>
      <c r="AC13" s="74"/>
      <c r="AD13" s="74"/>
      <c r="AE13" s="74"/>
      <c r="AF13" s="74"/>
      <c r="AG13" s="74"/>
      <c r="AH13" s="74"/>
      <c r="AI13" s="74"/>
      <c r="AJ13" s="74"/>
      <c r="AK13" s="74"/>
      <c r="AL13" s="74"/>
      <c r="AM13" s="74"/>
      <c r="AN13" s="74"/>
    </row>
    <row r="14" spans="1:40" x14ac:dyDescent="0.2">
      <c r="A14" s="74"/>
      <c r="B14" s="74"/>
      <c r="C14" s="74"/>
      <c r="D14" s="74"/>
      <c r="E14" s="74"/>
      <c r="F14" s="74"/>
      <c r="G14" s="74"/>
      <c r="H14" s="74"/>
      <c r="I14" s="74"/>
      <c r="J14" s="74"/>
      <c r="K14" s="74"/>
      <c r="L14" s="74"/>
      <c r="AC14" s="74"/>
      <c r="AD14" s="74"/>
      <c r="AE14" s="74"/>
      <c r="AF14" s="74"/>
      <c r="AG14" s="74"/>
      <c r="AH14" s="74"/>
      <c r="AI14" s="74"/>
      <c r="AJ14" s="74"/>
      <c r="AK14" s="74"/>
      <c r="AL14" s="74"/>
      <c r="AM14" s="74"/>
      <c r="AN14" s="74"/>
    </row>
    <row r="15" spans="1:40" x14ac:dyDescent="0.2">
      <c r="A15" s="74"/>
      <c r="B15" s="74"/>
      <c r="C15" s="74"/>
      <c r="D15" s="74"/>
      <c r="E15" s="74"/>
      <c r="F15" s="74"/>
      <c r="G15" s="74"/>
      <c r="H15" s="74"/>
      <c r="I15" s="74"/>
      <c r="J15" s="74"/>
      <c r="K15" s="74"/>
      <c r="L15" s="74"/>
      <c r="AC15" s="74"/>
      <c r="AD15" s="74"/>
      <c r="AE15" s="74"/>
      <c r="AF15" s="74"/>
      <c r="AG15" s="74"/>
      <c r="AH15" s="74"/>
      <c r="AI15" s="74"/>
      <c r="AJ15" s="74"/>
      <c r="AK15" s="74"/>
      <c r="AL15" s="74"/>
      <c r="AM15" s="74"/>
      <c r="AN15" s="74"/>
    </row>
    <row r="16" spans="1:40" x14ac:dyDescent="0.2">
      <c r="A16" s="74"/>
      <c r="B16" s="74"/>
      <c r="C16" s="74"/>
      <c r="D16" s="74"/>
      <c r="E16" s="74"/>
      <c r="F16" s="74"/>
      <c r="G16" s="74"/>
      <c r="H16" s="74"/>
      <c r="I16" s="74"/>
      <c r="J16" s="74"/>
      <c r="K16" s="74"/>
      <c r="L16" s="74"/>
      <c r="AC16" s="74"/>
      <c r="AD16" s="74"/>
      <c r="AE16" s="74"/>
      <c r="AF16" s="74"/>
      <c r="AG16" s="74"/>
      <c r="AH16" s="74"/>
      <c r="AI16" s="74"/>
      <c r="AJ16" s="74"/>
      <c r="AK16" s="74"/>
      <c r="AL16" s="74"/>
      <c r="AM16" s="74"/>
      <c r="AN16" s="74"/>
    </row>
    <row r="17" spans="1:40" x14ac:dyDescent="0.2">
      <c r="A17" s="74"/>
      <c r="B17" s="74"/>
      <c r="C17" s="74"/>
      <c r="D17" s="74"/>
      <c r="E17" s="74"/>
      <c r="F17" s="74"/>
      <c r="G17" s="74"/>
      <c r="H17" s="74"/>
      <c r="I17" s="74"/>
      <c r="J17" s="74"/>
      <c r="K17" s="74"/>
      <c r="L17" s="74"/>
      <c r="AC17" s="74"/>
      <c r="AD17" s="74"/>
      <c r="AE17" s="74"/>
      <c r="AF17" s="74"/>
      <c r="AG17" s="74"/>
      <c r="AH17" s="74"/>
      <c r="AI17" s="74"/>
      <c r="AJ17" s="74"/>
      <c r="AK17" s="74"/>
      <c r="AL17" s="74"/>
      <c r="AM17" s="74"/>
      <c r="AN17" s="74"/>
    </row>
  </sheetData>
  <mergeCells count="2">
    <mergeCell ref="A10:L17"/>
    <mergeCell ref="AC10:AN17"/>
  </mergeCells>
  <pageMargins left="0.78749999999999998" right="0.78749999999999998" top="1.0249999999999999" bottom="1.0249999999999999" header="0.78749999999999998" footer="0.78749999999999998"/>
  <headerFooter>
    <oddHeader>&amp;C&amp;A</oddHeader>
    <oddFooter>&amp;CPágina &amp;P</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8:F18"/>
  <sheetViews>
    <sheetView showGridLines="0" topLeftCell="A2" zoomScaleNormal="100" workbookViewId="0">
      <selection activeCell="A9" sqref="A9"/>
    </sheetView>
  </sheetViews>
  <sheetFormatPr baseColWidth="10" defaultColWidth="9.140625" defaultRowHeight="12.75" x14ac:dyDescent="0.2"/>
  <cols>
    <col min="1" max="1" width="11.5703125"/>
    <col min="2" max="2" width="12.7109375"/>
    <col min="3" max="3" width="13.28515625"/>
    <col min="4" max="4" width="13.140625" customWidth="1"/>
    <col min="5" max="5" width="12.140625" customWidth="1"/>
    <col min="6" max="1025" width="11.5703125"/>
  </cols>
  <sheetData>
    <row r="8" spans="1:5" ht="48" customHeight="1" x14ac:dyDescent="0.2">
      <c r="A8" s="89" t="s">
        <v>86</v>
      </c>
      <c r="B8" s="89"/>
      <c r="C8" s="89"/>
      <c r="D8" s="89"/>
      <c r="E8" s="89"/>
    </row>
    <row r="9" spans="1:5" ht="45" x14ac:dyDescent="0.2">
      <c r="A9" s="37" t="s">
        <v>28</v>
      </c>
      <c r="B9" s="38" t="s">
        <v>6</v>
      </c>
      <c r="C9" s="38" t="s">
        <v>34</v>
      </c>
      <c r="D9" s="38" t="s">
        <v>10</v>
      </c>
      <c r="E9" s="39" t="s">
        <v>62</v>
      </c>
    </row>
    <row r="10" spans="1:5" x14ac:dyDescent="0.2">
      <c r="A10" s="40">
        <v>2015</v>
      </c>
      <c r="B10" s="41">
        <v>594088</v>
      </c>
      <c r="C10" s="41">
        <v>997680.97309522028</v>
      </c>
      <c r="D10" s="41">
        <v>206909.93528543887</v>
      </c>
      <c r="E10" s="42">
        <v>1384859.0378097815</v>
      </c>
    </row>
    <row r="11" spans="1:5" x14ac:dyDescent="0.2">
      <c r="A11" s="43">
        <v>2016</v>
      </c>
      <c r="B11" s="44">
        <v>748406</v>
      </c>
      <c r="C11" s="44">
        <v>957749.44500193652</v>
      </c>
      <c r="D11" s="44">
        <v>104997.12933441026</v>
      </c>
      <c r="E11" s="45">
        <v>1601158.3156675263</v>
      </c>
    </row>
    <row r="12" spans="1:5" x14ac:dyDescent="0.2">
      <c r="A12" s="43">
        <v>2017</v>
      </c>
      <c r="B12" s="44">
        <v>788739</v>
      </c>
      <c r="C12" s="44">
        <v>812592.02386676811</v>
      </c>
      <c r="D12" s="44">
        <v>58158.10536607934</v>
      </c>
      <c r="E12" s="45">
        <v>1543172.9185006886</v>
      </c>
    </row>
    <row r="13" spans="1:5" x14ac:dyDescent="0.2">
      <c r="A13" s="43">
        <v>2018</v>
      </c>
      <c r="B13" s="44">
        <v>838689.78260869568</v>
      </c>
      <c r="C13" s="44">
        <v>893622.89378337131</v>
      </c>
      <c r="D13" s="44">
        <v>38703.797543835426</v>
      </c>
      <c r="E13" s="45">
        <v>1693608.8788482316</v>
      </c>
    </row>
    <row r="14" spans="1:5" x14ac:dyDescent="0.2">
      <c r="A14" s="43">
        <v>2019</v>
      </c>
      <c r="B14" s="44">
        <v>926345</v>
      </c>
      <c r="C14" s="44">
        <v>833551.34967473999</v>
      </c>
      <c r="D14" s="44">
        <v>11426.6257716654</v>
      </c>
      <c r="E14" s="45">
        <v>1748469.7239030744</v>
      </c>
    </row>
    <row r="15" spans="1:5" x14ac:dyDescent="0.2">
      <c r="A15" s="43">
        <v>2020</v>
      </c>
      <c r="B15" s="44">
        <v>810307.5</v>
      </c>
      <c r="C15" s="44">
        <v>1384033.36006348</v>
      </c>
      <c r="D15" s="44">
        <v>9922.353295678</v>
      </c>
      <c r="E15" s="45">
        <v>2184418.5067678024</v>
      </c>
    </row>
    <row r="16" spans="1:5" x14ac:dyDescent="0.2">
      <c r="A16" s="43">
        <v>2021</v>
      </c>
      <c r="B16" s="44">
        <v>845141.99936305732</v>
      </c>
      <c r="C16" s="44">
        <v>1036813.7178995799</v>
      </c>
      <c r="D16" s="44">
        <v>4624.8748253113999</v>
      </c>
      <c r="E16" s="45">
        <v>1877330.842437326</v>
      </c>
    </row>
    <row r="17" spans="1:6" x14ac:dyDescent="0.2">
      <c r="A17" s="46">
        <v>2022</v>
      </c>
      <c r="B17" s="47">
        <v>869335.20365973306</v>
      </c>
      <c r="C17" s="47">
        <v>1172781.7661492401</v>
      </c>
      <c r="D17" s="47">
        <v>4934.4518296682008</v>
      </c>
      <c r="E17" s="48">
        <v>2037182.517979305</v>
      </c>
      <c r="F17" s="44"/>
    </row>
    <row r="18" spans="1:6" x14ac:dyDescent="0.2">
      <c r="A18" s="49" t="s">
        <v>36</v>
      </c>
    </row>
  </sheetData>
  <mergeCells count="1">
    <mergeCell ref="A8:E8"/>
  </mergeCells>
  <pageMargins left="0.78749999999999998" right="0.78749999999999998" top="1.0249999999999999" bottom="1.0249999999999999" header="0.78749999999999998" footer="0.78749999999999998"/>
  <headerFooter>
    <oddHeader>&amp;C&amp;A</oddHeader>
    <oddFooter>&amp;CPágina &amp;P</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8:H18"/>
  <sheetViews>
    <sheetView showGridLines="0" topLeftCell="A3" zoomScaleNormal="100" workbookViewId="0">
      <selection activeCell="F8" sqref="F8:H11"/>
    </sheetView>
  </sheetViews>
  <sheetFormatPr baseColWidth="10" defaultColWidth="9.140625" defaultRowHeight="12.75" x14ac:dyDescent="0.2"/>
  <cols>
    <col min="1" max="1" width="15.5703125"/>
    <col min="2" max="2" width="19.140625"/>
    <col min="3" max="1025" width="11.5703125"/>
  </cols>
  <sheetData>
    <row r="8" spans="1:8" ht="63.75" customHeight="1" x14ac:dyDescent="0.2">
      <c r="A8" s="86" t="s">
        <v>87</v>
      </c>
      <c r="B8" s="86"/>
      <c r="F8" s="93" t="s">
        <v>88</v>
      </c>
      <c r="G8" s="93"/>
      <c r="H8" s="93"/>
    </row>
    <row r="9" spans="1:8" x14ac:dyDescent="0.2">
      <c r="A9" s="24" t="s">
        <v>31</v>
      </c>
      <c r="B9" s="26" t="s">
        <v>35</v>
      </c>
      <c r="F9" s="93"/>
      <c r="G9" s="93"/>
      <c r="H9" s="93"/>
    </row>
    <row r="10" spans="1:8" x14ac:dyDescent="0.2">
      <c r="A10" s="13">
        <v>2015</v>
      </c>
      <c r="B10" s="50">
        <v>13.806180992960678</v>
      </c>
      <c r="F10" s="93"/>
      <c r="G10" s="93"/>
      <c r="H10" s="93"/>
    </row>
    <row r="11" spans="1:8" x14ac:dyDescent="0.2">
      <c r="A11" s="9">
        <v>2016</v>
      </c>
      <c r="B11" s="51">
        <v>15.771712189001338</v>
      </c>
      <c r="F11" s="93"/>
      <c r="G11" s="93"/>
      <c r="H11" s="93"/>
    </row>
    <row r="12" spans="1:8" x14ac:dyDescent="0.2">
      <c r="A12" s="9">
        <v>2017</v>
      </c>
      <c r="B12" s="51">
        <v>15.018817371649293</v>
      </c>
    </row>
    <row r="13" spans="1:8" x14ac:dyDescent="0.2">
      <c r="A13" s="9">
        <v>2018</v>
      </c>
      <c r="B13" s="51">
        <v>16.285865363426872</v>
      </c>
    </row>
    <row r="14" spans="1:8" x14ac:dyDescent="0.2">
      <c r="A14" s="9">
        <v>2019</v>
      </c>
      <c r="B14" s="51">
        <v>16.61240115982255</v>
      </c>
    </row>
    <row r="15" spans="1:8" x14ac:dyDescent="0.2">
      <c r="A15" s="9">
        <v>2020</v>
      </c>
      <c r="B15" s="51">
        <v>20.906529318400686</v>
      </c>
    </row>
    <row r="16" spans="1:8" x14ac:dyDescent="0.2">
      <c r="A16" s="9">
        <v>2021</v>
      </c>
      <c r="B16" s="51">
        <v>17.819036645384653</v>
      </c>
    </row>
    <row r="17" spans="1:2" x14ac:dyDescent="0.2">
      <c r="A17" s="11">
        <v>2022</v>
      </c>
      <c r="B17" s="52">
        <v>19.179009687114583</v>
      </c>
    </row>
    <row r="18" spans="1:2" ht="22.5" customHeight="1" x14ac:dyDescent="0.2">
      <c r="A18" s="90" t="s">
        <v>37</v>
      </c>
      <c r="B18" s="90"/>
    </row>
  </sheetData>
  <mergeCells count="3">
    <mergeCell ref="A8:B8"/>
    <mergeCell ref="A18:B18"/>
    <mergeCell ref="F8:H11"/>
  </mergeCells>
  <pageMargins left="0.78749999999999998" right="0.78749999999999998" top="1.0249999999999999" bottom="1.0249999999999999" header="0.78749999999999998" footer="0.78749999999999998"/>
  <headerFooter>
    <oddHeader>&amp;C&amp;A</oddHeader>
    <oddFooter>&amp;CPágina &amp;P</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34E00-9349-4ABD-912C-BEF2523A24E9}">
  <dimension ref="A9:G15"/>
  <sheetViews>
    <sheetView showGridLines="0" workbookViewId="0">
      <selection activeCell="H14" sqref="H14"/>
    </sheetView>
  </sheetViews>
  <sheetFormatPr baseColWidth="10" defaultRowHeight="12.75" x14ac:dyDescent="0.2"/>
  <cols>
    <col min="1" max="1" width="10.42578125" bestFit="1" customWidth="1"/>
    <col min="2" max="2" width="14" bestFit="1" customWidth="1"/>
    <col min="3" max="3" width="15.5703125" bestFit="1" customWidth="1"/>
    <col min="4" max="4" width="6.42578125" bestFit="1" customWidth="1"/>
    <col min="5" max="5" width="7.28515625" bestFit="1" customWidth="1"/>
    <col min="6" max="6" width="5.7109375" bestFit="1" customWidth="1"/>
  </cols>
  <sheetData>
    <row r="9" spans="1:7" ht="15.75" customHeight="1" x14ac:dyDescent="0.2">
      <c r="A9" s="86" t="s">
        <v>89</v>
      </c>
      <c r="B9" s="86"/>
      <c r="C9" s="86"/>
      <c r="D9" s="86"/>
      <c r="E9" s="86"/>
      <c r="F9" s="86"/>
      <c r="G9" s="57"/>
    </row>
    <row r="10" spans="1:7" ht="14.25" customHeight="1" x14ac:dyDescent="0.2">
      <c r="A10" s="86"/>
      <c r="B10" s="86"/>
      <c r="C10" s="86"/>
      <c r="D10" s="86"/>
      <c r="E10" s="86"/>
      <c r="F10" s="86"/>
      <c r="G10" s="57"/>
    </row>
    <row r="11" spans="1:7" ht="24" customHeight="1" x14ac:dyDescent="0.2">
      <c r="A11" s="91"/>
      <c r="B11" s="91"/>
      <c r="C11" s="91"/>
      <c r="D11" s="91"/>
      <c r="E11" s="91"/>
      <c r="F11" s="91"/>
      <c r="G11" s="57"/>
    </row>
    <row r="12" spans="1:7" x14ac:dyDescent="0.2">
      <c r="A12" s="58" t="s">
        <v>40</v>
      </c>
      <c r="B12" s="59" t="s">
        <v>66</v>
      </c>
      <c r="C12" s="59" t="s">
        <v>67</v>
      </c>
      <c r="D12" s="59" t="s">
        <v>63</v>
      </c>
      <c r="E12" s="59" t="s">
        <v>64</v>
      </c>
      <c r="F12" s="60" t="s">
        <v>65</v>
      </c>
    </row>
    <row r="13" spans="1:7" x14ac:dyDescent="0.2">
      <c r="A13" s="9" t="s">
        <v>41</v>
      </c>
      <c r="B13" s="31">
        <v>88.670370370370364</v>
      </c>
      <c r="C13" s="31">
        <v>87.555555555555557</v>
      </c>
      <c r="D13" s="31">
        <v>68.527777777777771</v>
      </c>
      <c r="E13" s="31">
        <v>69.305555555555557</v>
      </c>
      <c r="F13" s="22">
        <v>69.333333333333329</v>
      </c>
    </row>
    <row r="14" spans="1:7" x14ac:dyDescent="0.2">
      <c r="A14" s="11" t="s">
        <v>42</v>
      </c>
      <c r="B14" s="34">
        <v>88.785714285714292</v>
      </c>
      <c r="C14" s="34">
        <v>86.237499999999997</v>
      </c>
      <c r="D14" s="34">
        <v>69.900000000000006</v>
      </c>
      <c r="E14" s="34">
        <v>68.400000000000006</v>
      </c>
      <c r="F14" s="23">
        <v>72.375</v>
      </c>
    </row>
    <row r="15" spans="1:7" ht="12.75" customHeight="1" x14ac:dyDescent="0.2">
      <c r="A15" s="92" t="s">
        <v>37</v>
      </c>
      <c r="B15" s="92"/>
      <c r="C15" s="92"/>
      <c r="D15" s="92"/>
      <c r="E15" s="92"/>
      <c r="F15" s="92"/>
    </row>
  </sheetData>
  <mergeCells count="2">
    <mergeCell ref="A9:F11"/>
    <mergeCell ref="A15:F15"/>
  </mergeCells>
  <phoneticPr fontId="14" type="noConversion"/>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2778E-B1F6-40AE-AE4C-BF8630BD291C}">
  <dimension ref="A9:I19"/>
  <sheetViews>
    <sheetView showGridLines="0" workbookViewId="0">
      <pane ySplit="12" topLeftCell="A13" activePane="bottomLeft" state="frozen"/>
      <selection activeCell="D22" sqref="D22"/>
      <selection pane="bottomLeft" activeCell="B15" sqref="B15"/>
    </sheetView>
  </sheetViews>
  <sheetFormatPr baseColWidth="10" defaultRowHeight="12.75" x14ac:dyDescent="0.2"/>
  <cols>
    <col min="1" max="1" width="39" customWidth="1"/>
    <col min="2" max="2" width="14" bestFit="1" customWidth="1"/>
    <col min="3" max="3" width="14" customWidth="1"/>
    <col min="4" max="5" width="15.5703125" bestFit="1" customWidth="1"/>
    <col min="6" max="7" width="15.5703125" customWidth="1"/>
    <col min="8" max="8" width="16.7109375" bestFit="1" customWidth="1"/>
  </cols>
  <sheetData>
    <row r="9" spans="1:9" ht="15.75" customHeight="1" x14ac:dyDescent="0.2">
      <c r="A9" s="86" t="s">
        <v>90</v>
      </c>
      <c r="B9" s="86"/>
      <c r="C9" s="86"/>
      <c r="D9" s="86"/>
      <c r="E9" s="86"/>
      <c r="F9" s="86"/>
      <c r="G9" s="86"/>
      <c r="H9" s="86"/>
      <c r="I9" s="57"/>
    </row>
    <row r="10" spans="1:9" ht="12.75" customHeight="1" x14ac:dyDescent="0.2">
      <c r="A10" s="86"/>
      <c r="B10" s="86"/>
      <c r="C10" s="86"/>
      <c r="D10" s="86"/>
      <c r="E10" s="86"/>
      <c r="F10" s="86"/>
      <c r="G10" s="86"/>
      <c r="H10" s="86"/>
      <c r="I10" s="57"/>
    </row>
    <row r="11" spans="1:9" ht="10.5" customHeight="1" x14ac:dyDescent="0.2">
      <c r="A11" s="91"/>
      <c r="B11" s="91"/>
      <c r="C11" s="91"/>
      <c r="D11" s="91"/>
      <c r="E11" s="91"/>
      <c r="F11" s="91"/>
      <c r="G11" s="91"/>
      <c r="H11" s="91"/>
      <c r="I11" s="57"/>
    </row>
    <row r="12" spans="1:9" x14ac:dyDescent="0.2">
      <c r="A12" s="58" t="s">
        <v>43</v>
      </c>
      <c r="B12" s="59" t="s">
        <v>44</v>
      </c>
      <c r="C12" s="59" t="s">
        <v>45</v>
      </c>
      <c r="D12" s="59" t="s">
        <v>46</v>
      </c>
      <c r="E12" s="59" t="s">
        <v>47</v>
      </c>
      <c r="F12" s="59" t="s">
        <v>48</v>
      </c>
      <c r="G12" s="59" t="s">
        <v>49</v>
      </c>
      <c r="H12" s="60" t="s">
        <v>50</v>
      </c>
    </row>
    <row r="13" spans="1:9" x14ac:dyDescent="0.2">
      <c r="A13" s="9" t="s">
        <v>68</v>
      </c>
      <c r="B13" s="31">
        <v>69</v>
      </c>
      <c r="C13" s="31">
        <v>70</v>
      </c>
      <c r="D13" s="31">
        <v>70</v>
      </c>
      <c r="E13" s="31">
        <v>70</v>
      </c>
      <c r="F13" s="31">
        <v>70</v>
      </c>
      <c r="G13" s="31">
        <v>65</v>
      </c>
      <c r="H13" s="22">
        <v>91.125</v>
      </c>
    </row>
    <row r="14" spans="1:9" x14ac:dyDescent="0.2">
      <c r="A14" s="9" t="s">
        <v>69</v>
      </c>
      <c r="B14" s="31">
        <v>70</v>
      </c>
      <c r="C14" s="31">
        <v>80</v>
      </c>
      <c r="D14" s="31">
        <v>70</v>
      </c>
      <c r="E14" s="31">
        <v>80</v>
      </c>
      <c r="F14" s="31">
        <v>70</v>
      </c>
      <c r="G14" s="31">
        <v>65</v>
      </c>
      <c r="H14" s="22">
        <v>86.875</v>
      </c>
    </row>
    <row r="15" spans="1:9" x14ac:dyDescent="0.2">
      <c r="A15" s="9" t="s">
        <v>70</v>
      </c>
      <c r="B15" s="31">
        <v>60</v>
      </c>
      <c r="C15" s="31">
        <v>60</v>
      </c>
      <c r="D15" s="31">
        <v>60</v>
      </c>
      <c r="E15" s="31">
        <v>60</v>
      </c>
      <c r="F15" s="31">
        <v>60</v>
      </c>
      <c r="G15" s="31">
        <v>60</v>
      </c>
      <c r="H15" s="22">
        <v>69.75</v>
      </c>
    </row>
    <row r="16" spans="1:9" x14ac:dyDescent="0.2">
      <c r="A16" s="9" t="s">
        <v>71</v>
      </c>
      <c r="B16" s="31">
        <v>60</v>
      </c>
      <c r="C16" s="31">
        <v>60</v>
      </c>
      <c r="D16" s="31">
        <v>60</v>
      </c>
      <c r="E16" s="31">
        <v>60</v>
      </c>
      <c r="F16" s="31">
        <v>60</v>
      </c>
      <c r="G16" s="31">
        <v>60</v>
      </c>
      <c r="H16" s="22">
        <v>70.462500000000006</v>
      </c>
    </row>
    <row r="17" spans="1:8" x14ac:dyDescent="0.2">
      <c r="A17" s="11" t="s">
        <v>72</v>
      </c>
      <c r="B17" s="34">
        <v>58</v>
      </c>
      <c r="C17" s="34">
        <v>60</v>
      </c>
      <c r="D17" s="34">
        <v>60</v>
      </c>
      <c r="E17" s="34">
        <v>60</v>
      </c>
      <c r="F17" s="34">
        <v>60</v>
      </c>
      <c r="G17" s="34">
        <v>60</v>
      </c>
      <c r="H17" s="23">
        <v>71</v>
      </c>
    </row>
    <row r="18" spans="1:8" x14ac:dyDescent="0.2">
      <c r="A18" t="s">
        <v>51</v>
      </c>
    </row>
    <row r="19" spans="1:8" x14ac:dyDescent="0.2">
      <c r="A19" t="s">
        <v>91</v>
      </c>
    </row>
  </sheetData>
  <mergeCells count="1">
    <mergeCell ref="A9:H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L17"/>
  <sheetViews>
    <sheetView showGridLines="0" zoomScaleNormal="100" workbookViewId="0">
      <selection activeCell="A18" sqref="A18"/>
    </sheetView>
  </sheetViews>
  <sheetFormatPr baseColWidth="10" defaultColWidth="9.140625" defaultRowHeight="12.75" x14ac:dyDescent="0.2"/>
  <cols>
    <col min="1" max="1025" width="11.5703125"/>
  </cols>
  <sheetData>
    <row r="10" spans="1:12" ht="12.75" customHeight="1" x14ac:dyDescent="0.2">
      <c r="A10" s="73" t="s">
        <v>54</v>
      </c>
      <c r="B10" s="73"/>
      <c r="C10" s="73"/>
      <c r="D10" s="73"/>
      <c r="E10" s="73"/>
      <c r="F10" s="73"/>
      <c r="G10" s="73"/>
      <c r="H10" s="73"/>
      <c r="I10" s="73"/>
      <c r="J10" s="73"/>
      <c r="K10" s="73"/>
      <c r="L10" s="73"/>
    </row>
    <row r="11" spans="1:12" x14ac:dyDescent="0.2">
      <c r="A11" s="74"/>
      <c r="B11" s="74"/>
      <c r="C11" s="74"/>
      <c r="D11" s="74"/>
      <c r="E11" s="74"/>
      <c r="F11" s="74"/>
      <c r="G11" s="74"/>
      <c r="H11" s="74"/>
      <c r="I11" s="74"/>
      <c r="J11" s="74"/>
      <c r="K11" s="74"/>
      <c r="L11" s="74"/>
    </row>
    <row r="12" spans="1:12" x14ac:dyDescent="0.2">
      <c r="A12" s="74"/>
      <c r="B12" s="74"/>
      <c r="C12" s="74"/>
      <c r="D12" s="74"/>
      <c r="E12" s="74"/>
      <c r="F12" s="74"/>
      <c r="G12" s="74"/>
      <c r="H12" s="74"/>
      <c r="I12" s="74"/>
      <c r="J12" s="74"/>
      <c r="K12" s="74"/>
      <c r="L12" s="74"/>
    </row>
    <row r="13" spans="1:12" x14ac:dyDescent="0.2">
      <c r="A13" s="74"/>
      <c r="B13" s="74"/>
      <c r="C13" s="74"/>
      <c r="D13" s="74"/>
      <c r="E13" s="74"/>
      <c r="F13" s="74"/>
      <c r="G13" s="74"/>
      <c r="H13" s="74"/>
      <c r="I13" s="74"/>
      <c r="J13" s="74"/>
      <c r="K13" s="74"/>
      <c r="L13" s="74"/>
    </row>
    <row r="14" spans="1:12" x14ac:dyDescent="0.2">
      <c r="A14" s="74"/>
      <c r="B14" s="74"/>
      <c r="C14" s="74"/>
      <c r="D14" s="74"/>
      <c r="E14" s="74"/>
      <c r="F14" s="74"/>
      <c r="G14" s="74"/>
      <c r="H14" s="74"/>
      <c r="I14" s="74"/>
      <c r="J14" s="74"/>
      <c r="K14" s="74"/>
      <c r="L14" s="74"/>
    </row>
    <row r="15" spans="1:12" x14ac:dyDescent="0.2">
      <c r="A15" s="74"/>
      <c r="B15" s="74"/>
      <c r="C15" s="74"/>
      <c r="D15" s="74"/>
      <c r="E15" s="74"/>
      <c r="F15" s="74"/>
      <c r="G15" s="74"/>
      <c r="H15" s="74"/>
      <c r="I15" s="74"/>
      <c r="J15" s="74"/>
      <c r="K15" s="74"/>
      <c r="L15" s="74"/>
    </row>
    <row r="16" spans="1:12" x14ac:dyDescent="0.2">
      <c r="A16" s="74"/>
      <c r="B16" s="74"/>
      <c r="C16" s="74"/>
      <c r="D16" s="74"/>
      <c r="E16" s="74"/>
      <c r="F16" s="74"/>
      <c r="G16" s="74"/>
      <c r="H16" s="74"/>
      <c r="I16" s="74"/>
      <c r="J16" s="74"/>
      <c r="K16" s="74"/>
      <c r="L16" s="74"/>
    </row>
    <row r="17" spans="1:12" x14ac:dyDescent="0.2">
      <c r="A17" s="74"/>
      <c r="B17" s="74"/>
      <c r="C17" s="74"/>
      <c r="D17" s="74"/>
      <c r="E17" s="74"/>
      <c r="F17" s="74"/>
      <c r="G17" s="74"/>
      <c r="H17" s="74"/>
      <c r="I17" s="74"/>
      <c r="J17" s="74"/>
      <c r="K17" s="74"/>
      <c r="L17" s="74"/>
    </row>
  </sheetData>
  <mergeCells count="1">
    <mergeCell ref="A10:L17"/>
  </mergeCells>
  <pageMargins left="0.78749999999999998" right="0.78749999999999998" top="1.0249999999999999" bottom="1.0249999999999999" header="0.78749999999999998" footer="0.78749999999999998"/>
  <headerFooter>
    <oddHeader>&amp;C&amp;A</oddHeader>
    <oddFooter>&amp;CPágina &amp;P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0"/>
  <sheetViews>
    <sheetView showGridLines="0" zoomScaleNormal="100" workbookViewId="0">
      <selection activeCell="A8" sqref="A8:D8"/>
    </sheetView>
  </sheetViews>
  <sheetFormatPr baseColWidth="10" defaultColWidth="9.140625" defaultRowHeight="12.75" x14ac:dyDescent="0.2"/>
  <cols>
    <col min="1" max="1" width="17.42578125" customWidth="1"/>
    <col min="2" max="2" width="10.42578125" bestFit="1" customWidth="1"/>
    <col min="3" max="3" width="11.7109375" bestFit="1" customWidth="1"/>
    <col min="4" max="4" width="12.5703125" bestFit="1" customWidth="1"/>
    <col min="5" max="5" width="11.5703125" customWidth="1"/>
    <col min="6" max="13" width="11.5703125"/>
    <col min="14" max="14" width="11.5703125" customWidth="1"/>
    <col min="15" max="1027" width="11.5703125"/>
  </cols>
  <sheetData>
    <row r="1" spans="1:17" ht="12.75" customHeight="1" x14ac:dyDescent="0.2">
      <c r="J1" s="81" t="s">
        <v>74</v>
      </c>
      <c r="K1" s="81"/>
      <c r="L1" s="81"/>
      <c r="M1" s="81"/>
    </row>
    <row r="2" spans="1:17" x14ac:dyDescent="0.2">
      <c r="J2" s="81"/>
      <c r="K2" s="81"/>
      <c r="L2" s="81"/>
      <c r="M2" s="81"/>
    </row>
    <row r="3" spans="1:17" x14ac:dyDescent="0.2">
      <c r="J3" s="81"/>
      <c r="K3" s="81"/>
      <c r="L3" s="81"/>
      <c r="M3" s="81"/>
    </row>
    <row r="4" spans="1:17" x14ac:dyDescent="0.2">
      <c r="J4" s="81"/>
      <c r="K4" s="81"/>
      <c r="L4" s="81"/>
      <c r="M4" s="81"/>
    </row>
    <row r="8" spans="1:17" ht="42.75" customHeight="1" x14ac:dyDescent="0.2">
      <c r="A8" s="75" t="s">
        <v>73</v>
      </c>
      <c r="B8" s="75"/>
      <c r="C8" s="75"/>
      <c r="D8" s="75"/>
      <c r="P8" s="71"/>
    </row>
    <row r="9" spans="1:17" x14ac:dyDescent="0.2">
      <c r="A9" s="77" t="s">
        <v>16</v>
      </c>
      <c r="B9" s="79" t="s">
        <v>17</v>
      </c>
      <c r="C9" s="79"/>
      <c r="D9" s="80"/>
      <c r="F9" s="44"/>
      <c r="N9" s="64"/>
      <c r="P9" s="71"/>
      <c r="Q9" s="64"/>
    </row>
    <row r="10" spans="1:17" x14ac:dyDescent="0.2">
      <c r="A10" s="78"/>
      <c r="B10" s="65" t="s">
        <v>58</v>
      </c>
      <c r="C10" s="65" t="s">
        <v>59</v>
      </c>
      <c r="D10" s="66" t="s">
        <v>60</v>
      </c>
      <c r="F10" s="44"/>
      <c r="G10" s="62"/>
      <c r="P10" s="71"/>
    </row>
    <row r="11" spans="1:17" x14ac:dyDescent="0.2">
      <c r="A11" s="7" t="s">
        <v>18</v>
      </c>
      <c r="B11" s="67">
        <v>284858</v>
      </c>
      <c r="C11" s="67">
        <v>326227</v>
      </c>
      <c r="D11" s="8">
        <v>6136</v>
      </c>
      <c r="E11" s="44"/>
      <c r="P11" s="71"/>
    </row>
    <row r="12" spans="1:17" x14ac:dyDescent="0.2">
      <c r="A12" s="9" t="s">
        <v>19</v>
      </c>
      <c r="B12" s="44">
        <v>9705</v>
      </c>
      <c r="C12" s="44">
        <v>480</v>
      </c>
      <c r="D12" s="10">
        <v>28</v>
      </c>
      <c r="E12" s="44"/>
      <c r="F12" s="62"/>
      <c r="G12" s="62"/>
      <c r="P12" s="71"/>
    </row>
    <row r="13" spans="1:17" x14ac:dyDescent="0.2">
      <c r="A13" s="9" t="s">
        <v>20</v>
      </c>
      <c r="B13" s="44">
        <v>2429</v>
      </c>
      <c r="C13" s="44">
        <v>1073</v>
      </c>
      <c r="D13" s="10">
        <v>0</v>
      </c>
      <c r="E13" s="44"/>
      <c r="F13" s="62"/>
      <c r="G13" s="62"/>
      <c r="P13" s="71"/>
    </row>
    <row r="14" spans="1:17" x14ac:dyDescent="0.2">
      <c r="A14" s="9" t="s">
        <v>21</v>
      </c>
      <c r="B14" s="44">
        <v>4873</v>
      </c>
      <c r="C14" s="44">
        <v>7070</v>
      </c>
      <c r="D14" s="10">
        <v>509</v>
      </c>
      <c r="E14" s="44"/>
      <c r="F14" s="62"/>
      <c r="G14" s="62"/>
      <c r="P14" s="71"/>
    </row>
    <row r="15" spans="1:17" x14ac:dyDescent="0.2">
      <c r="A15" s="9" t="s">
        <v>22</v>
      </c>
      <c r="B15" s="44">
        <v>19773</v>
      </c>
      <c r="C15" s="44">
        <v>755</v>
      </c>
      <c r="D15" s="10">
        <v>2</v>
      </c>
      <c r="E15" s="44"/>
      <c r="F15" s="62"/>
      <c r="G15" s="62"/>
      <c r="P15" s="71"/>
    </row>
    <row r="16" spans="1:17" x14ac:dyDescent="0.2">
      <c r="A16" s="9" t="s">
        <v>23</v>
      </c>
      <c r="B16" s="95">
        <v>20725</v>
      </c>
      <c r="C16" s="95">
        <v>3183</v>
      </c>
      <c r="D16" s="10">
        <v>164</v>
      </c>
      <c r="E16" s="44"/>
      <c r="F16" s="62"/>
      <c r="G16" s="62"/>
      <c r="P16" s="71"/>
    </row>
    <row r="17" spans="1:7" x14ac:dyDescent="0.2">
      <c r="A17" s="9" t="s">
        <v>24</v>
      </c>
      <c r="B17" s="44">
        <v>14512</v>
      </c>
      <c r="C17" s="44">
        <v>85292</v>
      </c>
      <c r="D17" s="10">
        <v>1350</v>
      </c>
      <c r="E17" s="44"/>
      <c r="F17" s="62"/>
      <c r="G17" s="62"/>
    </row>
    <row r="18" spans="1:7" x14ac:dyDescent="0.2">
      <c r="A18" s="9" t="s">
        <v>25</v>
      </c>
      <c r="B18" s="95">
        <v>200775</v>
      </c>
      <c r="C18" s="95">
        <v>94381</v>
      </c>
      <c r="D18" s="10">
        <v>3298</v>
      </c>
      <c r="E18" s="44"/>
      <c r="F18" s="62"/>
      <c r="G18" s="62"/>
    </row>
    <row r="19" spans="1:7" x14ac:dyDescent="0.2">
      <c r="A19" s="11" t="s">
        <v>26</v>
      </c>
      <c r="B19" s="68">
        <v>12066</v>
      </c>
      <c r="C19" s="68">
        <v>133993</v>
      </c>
      <c r="D19" s="12">
        <v>785</v>
      </c>
      <c r="E19" s="44"/>
      <c r="F19" s="62"/>
      <c r="G19" s="62"/>
    </row>
    <row r="20" spans="1:7" ht="41.25" customHeight="1" x14ac:dyDescent="0.2">
      <c r="A20" s="76" t="s">
        <v>27</v>
      </c>
      <c r="B20" s="76"/>
      <c r="C20" s="76"/>
      <c r="D20" s="76"/>
      <c r="F20" s="62"/>
    </row>
  </sheetData>
  <sortState xmlns:xlrd2="http://schemas.microsoft.com/office/spreadsheetml/2017/richdata2" ref="O8:P16">
    <sortCondition descending="1" ref="P8:P16"/>
  </sortState>
  <mergeCells count="5">
    <mergeCell ref="A8:D8"/>
    <mergeCell ref="A20:D20"/>
    <mergeCell ref="A9:A10"/>
    <mergeCell ref="B9:D9"/>
    <mergeCell ref="J1:M4"/>
  </mergeCells>
  <pageMargins left="0.78749999999999998" right="0.78749999999999998" top="1.0249999999999999" bottom="1.0249999999999999" header="0.78749999999999998" footer="0.78749999999999998"/>
  <pageSetup paperSize="9" orientation="portrait" r:id="rId1"/>
  <headerFooter>
    <oddHeader>&amp;C&amp;A</oddHeader>
    <oddFooter>&amp;CPágina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M37"/>
  <sheetViews>
    <sheetView showGridLines="0" zoomScaleNormal="100" workbookViewId="0">
      <selection activeCell="P8" sqref="P8"/>
    </sheetView>
  </sheetViews>
  <sheetFormatPr baseColWidth="10" defaultColWidth="9.140625" defaultRowHeight="12.75" x14ac:dyDescent="0.2"/>
  <cols>
    <col min="1" max="1" width="12.85546875" customWidth="1"/>
    <col min="2" max="2" width="10.42578125" bestFit="1" customWidth="1"/>
    <col min="3" max="3" width="11.5703125"/>
    <col min="4" max="4" width="12.5703125" bestFit="1" customWidth="1"/>
    <col min="5" max="1025" width="11.5703125"/>
  </cols>
  <sheetData>
    <row r="3" spans="1:13" ht="12.75" customHeight="1" x14ac:dyDescent="0.2">
      <c r="G3" s="81" t="s">
        <v>61</v>
      </c>
      <c r="H3" s="81"/>
      <c r="I3" s="81"/>
      <c r="J3" s="81"/>
      <c r="K3" s="81"/>
      <c r="L3" s="81"/>
      <c r="M3" s="81"/>
    </row>
    <row r="4" spans="1:13" x14ac:dyDescent="0.2">
      <c r="G4" s="81"/>
      <c r="H4" s="81"/>
      <c r="I4" s="81"/>
      <c r="J4" s="81"/>
      <c r="K4" s="81"/>
      <c r="L4" s="81"/>
      <c r="M4" s="81"/>
    </row>
    <row r="5" spans="1:13" x14ac:dyDescent="0.2">
      <c r="G5" s="81"/>
      <c r="H5" s="81"/>
      <c r="I5" s="81"/>
      <c r="J5" s="81"/>
      <c r="K5" s="81"/>
      <c r="L5" s="81"/>
      <c r="M5" s="81"/>
    </row>
    <row r="6" spans="1:13" x14ac:dyDescent="0.2">
      <c r="G6" s="81"/>
      <c r="H6" s="81"/>
      <c r="I6" s="81"/>
      <c r="J6" s="81"/>
      <c r="K6" s="81"/>
      <c r="L6" s="81"/>
      <c r="M6" s="81"/>
    </row>
    <row r="7" spans="1:13" x14ac:dyDescent="0.2">
      <c r="G7" s="81"/>
      <c r="H7" s="81"/>
      <c r="I7" s="81"/>
      <c r="J7" s="81"/>
      <c r="K7" s="81"/>
      <c r="L7" s="81"/>
      <c r="M7" s="81"/>
    </row>
    <row r="8" spans="1:13" ht="51.75" customHeight="1" x14ac:dyDescent="0.2">
      <c r="A8" s="82" t="s">
        <v>76</v>
      </c>
      <c r="B8" s="82"/>
      <c r="C8" s="82"/>
      <c r="D8" s="82"/>
    </row>
    <row r="9" spans="1:13" x14ac:dyDescent="0.2">
      <c r="A9" s="77" t="s">
        <v>28</v>
      </c>
      <c r="B9" s="79" t="s">
        <v>17</v>
      </c>
      <c r="C9" s="79"/>
      <c r="D9" s="80"/>
      <c r="I9" s="64"/>
      <c r="J9" s="64"/>
      <c r="K9" s="64"/>
      <c r="L9" s="64"/>
      <c r="M9" s="64"/>
    </row>
    <row r="10" spans="1:13" x14ac:dyDescent="0.2">
      <c r="A10" s="78"/>
      <c r="B10" s="65" t="s">
        <v>58</v>
      </c>
      <c r="C10" s="65" t="s">
        <v>59</v>
      </c>
      <c r="D10" s="66" t="s">
        <v>60</v>
      </c>
    </row>
    <row r="11" spans="1:13" x14ac:dyDescent="0.2">
      <c r="A11" s="13">
        <v>2000</v>
      </c>
      <c r="B11" s="44">
        <v>514567</v>
      </c>
      <c r="C11" s="44">
        <v>117756</v>
      </c>
      <c r="D11" s="14">
        <v>16345</v>
      </c>
    </row>
    <row r="12" spans="1:13" x14ac:dyDescent="0.2">
      <c r="A12" s="9">
        <v>2001</v>
      </c>
      <c r="B12" s="44">
        <v>493180</v>
      </c>
      <c r="C12" s="44">
        <v>117500</v>
      </c>
      <c r="D12" s="15">
        <v>14523</v>
      </c>
    </row>
    <row r="13" spans="1:13" x14ac:dyDescent="0.2">
      <c r="A13" s="9">
        <v>2002</v>
      </c>
      <c r="B13" s="44">
        <v>563546</v>
      </c>
      <c r="C13" s="44">
        <v>101415</v>
      </c>
      <c r="D13" s="10">
        <v>16088</v>
      </c>
    </row>
    <row r="14" spans="1:13" x14ac:dyDescent="0.2">
      <c r="A14" s="9">
        <v>2003</v>
      </c>
      <c r="B14" s="44">
        <v>319976</v>
      </c>
      <c r="C14" s="44">
        <v>151158</v>
      </c>
      <c r="D14" s="10">
        <v>19168</v>
      </c>
    </row>
    <row r="15" spans="1:13" x14ac:dyDescent="0.2">
      <c r="A15" s="9">
        <v>2004</v>
      </c>
      <c r="B15" s="44">
        <v>283029</v>
      </c>
      <c r="C15" s="44">
        <v>196139</v>
      </c>
      <c r="D15" s="10">
        <v>18956</v>
      </c>
    </row>
    <row r="16" spans="1:13" x14ac:dyDescent="0.2">
      <c r="A16" s="9">
        <v>2005</v>
      </c>
      <c r="B16" s="44">
        <v>288809</v>
      </c>
      <c r="C16" s="44">
        <v>211507</v>
      </c>
      <c r="D16" s="10">
        <v>12814</v>
      </c>
    </row>
    <row r="17" spans="1:4" x14ac:dyDescent="0.2">
      <c r="A17" s="9">
        <v>2006</v>
      </c>
      <c r="B17" s="44">
        <v>383708</v>
      </c>
      <c r="C17" s="44">
        <v>216903</v>
      </c>
      <c r="D17" s="10">
        <v>10756</v>
      </c>
    </row>
    <row r="18" spans="1:4" x14ac:dyDescent="0.2">
      <c r="A18" s="9">
        <v>2007</v>
      </c>
      <c r="B18" s="44">
        <v>326919</v>
      </c>
      <c r="C18" s="44">
        <v>207275</v>
      </c>
      <c r="D18" s="10">
        <v>6755</v>
      </c>
    </row>
    <row r="19" spans="1:4" x14ac:dyDescent="0.2">
      <c r="A19" s="9">
        <v>2008</v>
      </c>
      <c r="B19" s="44">
        <v>366291</v>
      </c>
      <c r="C19" s="44">
        <v>146696</v>
      </c>
      <c r="D19" s="10">
        <v>4687</v>
      </c>
    </row>
    <row r="20" spans="1:4" x14ac:dyDescent="0.2">
      <c r="A20" s="9">
        <v>2009</v>
      </c>
      <c r="B20" s="44">
        <v>250542</v>
      </c>
      <c r="C20" s="44">
        <v>269659</v>
      </c>
      <c r="D20" s="10">
        <v>5669</v>
      </c>
    </row>
    <row r="21" spans="1:4" x14ac:dyDescent="0.2">
      <c r="A21" s="9">
        <v>2010</v>
      </c>
      <c r="B21" s="44">
        <v>288115</v>
      </c>
      <c r="C21" s="44">
        <v>256452</v>
      </c>
      <c r="D21" s="10">
        <v>6648</v>
      </c>
    </row>
    <row r="22" spans="1:4" x14ac:dyDescent="0.2">
      <c r="A22" s="9">
        <v>2011</v>
      </c>
      <c r="B22" s="44">
        <v>312697</v>
      </c>
      <c r="C22" s="44">
        <v>245056</v>
      </c>
      <c r="D22" s="10">
        <v>14223</v>
      </c>
    </row>
    <row r="23" spans="1:4" x14ac:dyDescent="0.2">
      <c r="A23" s="9">
        <v>2012</v>
      </c>
      <c r="B23" s="44">
        <v>408698</v>
      </c>
      <c r="C23" s="44">
        <v>291180</v>
      </c>
      <c r="D23" s="10">
        <v>14814</v>
      </c>
    </row>
    <row r="24" spans="1:4" x14ac:dyDescent="0.2">
      <c r="A24" s="9">
        <v>2013</v>
      </c>
      <c r="B24" s="44">
        <v>379318</v>
      </c>
      <c r="C24" s="44">
        <v>328615</v>
      </c>
      <c r="D24" s="10">
        <v>9929</v>
      </c>
    </row>
    <row r="25" spans="1:4" x14ac:dyDescent="0.2">
      <c r="A25" s="9">
        <v>2014</v>
      </c>
      <c r="B25" s="44">
        <v>331743</v>
      </c>
      <c r="C25" s="44">
        <v>277439</v>
      </c>
      <c r="D25" s="10">
        <v>9320</v>
      </c>
    </row>
    <row r="26" spans="1:4" x14ac:dyDescent="0.2">
      <c r="A26" s="9">
        <v>2015</v>
      </c>
      <c r="B26" s="44">
        <v>274045</v>
      </c>
      <c r="C26" s="44">
        <v>220793</v>
      </c>
      <c r="D26" s="10">
        <v>10195</v>
      </c>
    </row>
    <row r="27" spans="1:4" x14ac:dyDescent="0.2">
      <c r="A27" s="9">
        <v>2016</v>
      </c>
      <c r="B27" s="44">
        <v>254795</v>
      </c>
      <c r="C27" s="44">
        <v>254585</v>
      </c>
      <c r="D27" s="10">
        <v>11635</v>
      </c>
    </row>
    <row r="28" spans="1:4" x14ac:dyDescent="0.2">
      <c r="A28" s="9">
        <v>2017</v>
      </c>
      <c r="B28" s="44">
        <v>255897.22754732179</v>
      </c>
      <c r="C28" s="44">
        <v>266005.48536846566</v>
      </c>
      <c r="D28" s="10">
        <v>9812</v>
      </c>
    </row>
    <row r="29" spans="1:4" x14ac:dyDescent="0.2">
      <c r="A29" s="9">
        <v>2018</v>
      </c>
      <c r="B29" s="44">
        <v>298869</v>
      </c>
      <c r="C29" s="44">
        <v>293384</v>
      </c>
      <c r="D29" s="10">
        <v>9897</v>
      </c>
    </row>
    <row r="30" spans="1:4" x14ac:dyDescent="0.2">
      <c r="A30" s="9">
        <v>2019</v>
      </c>
      <c r="B30" s="44">
        <v>289468</v>
      </c>
      <c r="C30" s="44">
        <v>299844</v>
      </c>
      <c r="D30" s="10">
        <v>9580</v>
      </c>
    </row>
    <row r="31" spans="1:4" x14ac:dyDescent="0.2">
      <c r="A31" s="9">
        <v>2020</v>
      </c>
      <c r="B31" s="44">
        <v>274356.0104041443</v>
      </c>
      <c r="C31" s="44">
        <v>276088.63387278828</v>
      </c>
      <c r="D31" s="10">
        <v>5624</v>
      </c>
    </row>
    <row r="32" spans="1:4" x14ac:dyDescent="0.2">
      <c r="A32" s="9">
        <v>2021</v>
      </c>
      <c r="B32" s="44">
        <v>286292</v>
      </c>
      <c r="C32" s="44">
        <v>283252</v>
      </c>
      <c r="D32" s="10">
        <v>5734</v>
      </c>
    </row>
    <row r="33" spans="1:4" x14ac:dyDescent="0.2">
      <c r="A33" s="9">
        <v>2022</v>
      </c>
      <c r="B33" s="44">
        <v>284858</v>
      </c>
      <c r="C33" s="44">
        <v>326227</v>
      </c>
      <c r="D33" s="10">
        <v>6136</v>
      </c>
    </row>
    <row r="34" spans="1:4" x14ac:dyDescent="0.2">
      <c r="A34" s="11">
        <v>2023</v>
      </c>
      <c r="B34" s="68">
        <v>105729.44066526869</v>
      </c>
      <c r="C34" s="68">
        <v>214302.03045285092</v>
      </c>
      <c r="D34" s="12">
        <v>10531.134596979469</v>
      </c>
    </row>
    <row r="35" spans="1:4" ht="18" customHeight="1" x14ac:dyDescent="0.2">
      <c r="A35" s="83" t="s">
        <v>29</v>
      </c>
      <c r="B35" s="83"/>
      <c r="C35" s="83"/>
      <c r="D35" s="83"/>
    </row>
    <row r="36" spans="1:4" x14ac:dyDescent="0.2">
      <c r="A36" s="16" t="s">
        <v>75</v>
      </c>
      <c r="B36" s="17"/>
    </row>
    <row r="37" spans="1:4" x14ac:dyDescent="0.2">
      <c r="A37" s="16"/>
      <c r="B37" s="17"/>
    </row>
  </sheetData>
  <mergeCells count="5">
    <mergeCell ref="A9:A10"/>
    <mergeCell ref="B9:D9"/>
    <mergeCell ref="A8:D8"/>
    <mergeCell ref="A35:D35"/>
    <mergeCell ref="G3:M7"/>
  </mergeCells>
  <pageMargins left="0.78749999999999998" right="0.78749999999999998" top="1.0249999999999999" bottom="1.0249999999999999" header="0.78749999999999998" footer="0.78749999999999998"/>
  <pageSetup paperSize="9" orientation="portrait" r:id="rId1"/>
  <headerFooter>
    <oddHeader>&amp;C&amp;A</oddHeader>
    <oddFooter>&amp;CPágina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6:P20"/>
  <sheetViews>
    <sheetView showGridLines="0" topLeftCell="A4" zoomScaleNormal="100" workbookViewId="0">
      <selection activeCell="A9" sqref="A9:A10"/>
    </sheetView>
  </sheetViews>
  <sheetFormatPr baseColWidth="10" defaultColWidth="9.140625" defaultRowHeight="12.75" x14ac:dyDescent="0.2"/>
  <cols>
    <col min="1" max="1" width="11.5703125"/>
    <col min="2" max="2" width="10.42578125" bestFit="1" customWidth="1"/>
    <col min="3" max="3" width="11.5703125"/>
    <col min="4" max="4" width="12.5703125" bestFit="1" customWidth="1"/>
    <col min="5" max="1025" width="11.5703125"/>
  </cols>
  <sheetData>
    <row r="6" spans="1:16" ht="12.75" customHeight="1" x14ac:dyDescent="0.2">
      <c r="M6" s="81" t="s">
        <v>78</v>
      </c>
      <c r="N6" s="81"/>
      <c r="O6" s="81"/>
      <c r="P6" s="81"/>
    </row>
    <row r="7" spans="1:16" x14ac:dyDescent="0.2">
      <c r="M7" s="81"/>
      <c r="N7" s="81"/>
      <c r="O7" s="81"/>
      <c r="P7" s="81"/>
    </row>
    <row r="8" spans="1:16" ht="51.75" customHeight="1" x14ac:dyDescent="0.2">
      <c r="A8" s="82" t="s">
        <v>77</v>
      </c>
      <c r="B8" s="82"/>
      <c r="C8" s="82"/>
      <c r="D8" s="82"/>
      <c r="M8" s="81"/>
      <c r="N8" s="81"/>
      <c r="O8" s="81"/>
      <c r="P8" s="81"/>
    </row>
    <row r="9" spans="1:16" x14ac:dyDescent="0.2">
      <c r="A9" s="77" t="s">
        <v>16</v>
      </c>
      <c r="B9" s="79" t="s">
        <v>17</v>
      </c>
      <c r="C9" s="79"/>
      <c r="D9" s="80"/>
    </row>
    <row r="10" spans="1:16" x14ac:dyDescent="0.2">
      <c r="A10" s="78"/>
      <c r="B10" s="65" t="s">
        <v>58</v>
      </c>
      <c r="C10" s="65" t="s">
        <v>59</v>
      </c>
      <c r="D10" s="66" t="s">
        <v>60</v>
      </c>
    </row>
    <row r="11" spans="1:16" x14ac:dyDescent="0.2">
      <c r="A11" s="7" t="s">
        <v>18</v>
      </c>
      <c r="B11" s="67">
        <v>277465</v>
      </c>
      <c r="C11" s="67">
        <v>302710.93999999994</v>
      </c>
      <c r="D11" s="8">
        <v>13265</v>
      </c>
    </row>
    <row r="12" spans="1:16" x14ac:dyDescent="0.2">
      <c r="A12" s="9" t="s">
        <v>19</v>
      </c>
      <c r="B12" s="44">
        <v>7729</v>
      </c>
      <c r="C12" s="44">
        <v>415.69</v>
      </c>
      <c r="D12" s="10">
        <v>1272</v>
      </c>
      <c r="E12" s="71"/>
    </row>
    <row r="13" spans="1:16" x14ac:dyDescent="0.2">
      <c r="A13" s="9" t="s">
        <v>20</v>
      </c>
      <c r="B13" s="44">
        <v>1788</v>
      </c>
      <c r="C13" s="44">
        <v>641</v>
      </c>
      <c r="D13" s="10">
        <v>0</v>
      </c>
      <c r="E13" s="71"/>
    </row>
    <row r="14" spans="1:16" x14ac:dyDescent="0.2">
      <c r="A14" s="9" t="s">
        <v>21</v>
      </c>
      <c r="B14" s="44">
        <v>4829</v>
      </c>
      <c r="C14" s="44">
        <v>6675.82</v>
      </c>
      <c r="D14" s="10">
        <v>1922</v>
      </c>
      <c r="E14" s="71"/>
    </row>
    <row r="15" spans="1:16" x14ac:dyDescent="0.2">
      <c r="A15" s="9" t="s">
        <v>22</v>
      </c>
      <c r="B15" s="44">
        <v>9882</v>
      </c>
      <c r="C15" s="44">
        <v>703.44</v>
      </c>
      <c r="D15" s="10">
        <v>0</v>
      </c>
      <c r="E15" s="71"/>
    </row>
    <row r="16" spans="1:16" x14ac:dyDescent="0.2">
      <c r="A16" s="9" t="s">
        <v>23</v>
      </c>
      <c r="B16" s="44">
        <v>16311</v>
      </c>
      <c r="C16" s="44">
        <v>2717.81</v>
      </c>
      <c r="D16" s="10">
        <v>50</v>
      </c>
      <c r="E16" s="71"/>
    </row>
    <row r="17" spans="1:5" x14ac:dyDescent="0.2">
      <c r="A17" s="9" t="s">
        <v>24</v>
      </c>
      <c r="B17" s="44">
        <v>25155</v>
      </c>
      <c r="C17" s="44">
        <v>66307.199999999997</v>
      </c>
      <c r="D17" s="10">
        <v>1718</v>
      </c>
      <c r="E17" s="71"/>
    </row>
    <row r="18" spans="1:5" x14ac:dyDescent="0.2">
      <c r="A18" s="9" t="s">
        <v>25</v>
      </c>
      <c r="B18" s="44">
        <v>201635</v>
      </c>
      <c r="C18" s="44">
        <v>139345.97999999998</v>
      </c>
      <c r="D18" s="10">
        <v>6959</v>
      </c>
      <c r="E18" s="71"/>
    </row>
    <row r="19" spans="1:5" x14ac:dyDescent="0.2">
      <c r="A19" s="11" t="s">
        <v>26</v>
      </c>
      <c r="B19" s="68">
        <v>10136</v>
      </c>
      <c r="C19" s="68">
        <v>85904</v>
      </c>
      <c r="D19" s="12">
        <v>1344</v>
      </c>
      <c r="E19" s="71"/>
    </row>
    <row r="20" spans="1:5" x14ac:dyDescent="0.2">
      <c r="A20" s="76" t="s">
        <v>27</v>
      </c>
      <c r="B20" s="76"/>
      <c r="C20" s="76"/>
      <c r="D20" s="76"/>
    </row>
  </sheetData>
  <mergeCells count="5">
    <mergeCell ref="A20:D20"/>
    <mergeCell ref="A8:D8"/>
    <mergeCell ref="M6:P8"/>
    <mergeCell ref="A9:A10"/>
    <mergeCell ref="B9:D9"/>
  </mergeCells>
  <pageMargins left="0.78749999999999998" right="0.78749999999999998" top="1.0249999999999999" bottom="1.0249999999999999" header="0.78749999999999998" footer="0.78749999999999998"/>
  <headerFooter>
    <oddHeader>&amp;C&amp;A</oddHeader>
    <oddFooter>&amp;CPágina &amp;P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L38"/>
  <sheetViews>
    <sheetView showGridLines="0" zoomScaleNormal="100" workbookViewId="0">
      <selection activeCell="I4" sqref="I4:L8"/>
    </sheetView>
  </sheetViews>
  <sheetFormatPr baseColWidth="10" defaultColWidth="9.140625" defaultRowHeight="12.75" x14ac:dyDescent="0.2"/>
  <cols>
    <col min="1" max="1" width="13.5703125" customWidth="1"/>
    <col min="2" max="2" width="10.42578125" bestFit="1" customWidth="1"/>
    <col min="3" max="3" width="11.7109375" bestFit="1" customWidth="1"/>
    <col min="4" max="4" width="12.5703125" bestFit="1" customWidth="1"/>
    <col min="5" max="1025" width="11.5703125"/>
  </cols>
  <sheetData>
    <row r="4" spans="1:12" ht="12.75" customHeight="1" x14ac:dyDescent="0.2">
      <c r="I4" s="94" t="s">
        <v>80</v>
      </c>
      <c r="J4" s="94"/>
      <c r="K4" s="94"/>
      <c r="L4" s="94"/>
    </row>
    <row r="5" spans="1:12" x14ac:dyDescent="0.2">
      <c r="I5" s="94"/>
      <c r="J5" s="94"/>
      <c r="K5" s="94"/>
      <c r="L5" s="94"/>
    </row>
    <row r="6" spans="1:12" x14ac:dyDescent="0.2">
      <c r="I6" s="94"/>
      <c r="J6" s="94"/>
      <c r="K6" s="94"/>
      <c r="L6" s="94"/>
    </row>
    <row r="7" spans="1:12" x14ac:dyDescent="0.2">
      <c r="I7" s="94"/>
      <c r="J7" s="94"/>
      <c r="K7" s="94"/>
      <c r="L7" s="94"/>
    </row>
    <row r="8" spans="1:12" ht="51" customHeight="1" x14ac:dyDescent="0.2">
      <c r="A8" s="82" t="s">
        <v>79</v>
      </c>
      <c r="B8" s="82"/>
      <c r="C8" s="82"/>
      <c r="D8" s="82"/>
      <c r="I8" s="94"/>
      <c r="J8" s="94"/>
      <c r="K8" s="94"/>
      <c r="L8" s="94"/>
    </row>
    <row r="9" spans="1:12" x14ac:dyDescent="0.2">
      <c r="A9" s="77" t="s">
        <v>28</v>
      </c>
      <c r="B9" s="79" t="s">
        <v>17</v>
      </c>
      <c r="C9" s="79"/>
      <c r="D9" s="80"/>
    </row>
    <row r="10" spans="1:12" x14ac:dyDescent="0.2">
      <c r="A10" s="78"/>
      <c r="B10" s="65" t="s">
        <v>58</v>
      </c>
      <c r="C10" s="65" t="s">
        <v>59</v>
      </c>
      <c r="D10" s="66" t="s">
        <v>60</v>
      </c>
    </row>
    <row r="11" spans="1:12" x14ac:dyDescent="0.2">
      <c r="A11" s="13">
        <v>2000</v>
      </c>
      <c r="B11" s="44">
        <v>374017</v>
      </c>
      <c r="C11" s="44">
        <v>103945</v>
      </c>
      <c r="D11" s="14">
        <v>13539</v>
      </c>
    </row>
    <row r="12" spans="1:12" x14ac:dyDescent="0.2">
      <c r="A12" s="9">
        <v>2001</v>
      </c>
      <c r="B12" s="44">
        <v>522908</v>
      </c>
      <c r="C12" s="44">
        <v>107058</v>
      </c>
      <c r="D12" s="15">
        <v>11502</v>
      </c>
    </row>
    <row r="13" spans="1:12" x14ac:dyDescent="0.2">
      <c r="A13" s="9">
        <v>2002</v>
      </c>
      <c r="B13" s="44">
        <v>588604</v>
      </c>
      <c r="C13" s="44">
        <v>100765</v>
      </c>
      <c r="D13" s="10">
        <v>16520</v>
      </c>
    </row>
    <row r="14" spans="1:12" x14ac:dyDescent="0.2">
      <c r="A14" s="9">
        <v>2003</v>
      </c>
      <c r="B14" s="44">
        <v>447136</v>
      </c>
      <c r="C14" s="44">
        <v>127796</v>
      </c>
      <c r="D14" s="10">
        <v>14066</v>
      </c>
    </row>
    <row r="15" spans="1:12" x14ac:dyDescent="0.2">
      <c r="A15" s="9">
        <v>2004</v>
      </c>
      <c r="B15" s="44">
        <v>286681</v>
      </c>
      <c r="C15" s="44">
        <v>181129</v>
      </c>
      <c r="D15" s="10">
        <v>18355</v>
      </c>
    </row>
    <row r="16" spans="1:12" x14ac:dyDescent="0.2">
      <c r="A16" s="9">
        <v>2005</v>
      </c>
      <c r="B16" s="44">
        <v>307903</v>
      </c>
      <c r="C16" s="44">
        <v>162947</v>
      </c>
      <c r="D16" s="10">
        <v>9966</v>
      </c>
    </row>
    <row r="17" spans="1:4" x14ac:dyDescent="0.2">
      <c r="A17" s="9">
        <v>2006</v>
      </c>
      <c r="B17" s="44">
        <v>324716</v>
      </c>
      <c r="C17" s="44">
        <v>218948</v>
      </c>
      <c r="D17" s="10">
        <v>11359</v>
      </c>
    </row>
    <row r="18" spans="1:4" x14ac:dyDescent="0.2">
      <c r="A18" s="9">
        <v>2007</v>
      </c>
      <c r="B18" s="44">
        <v>335543</v>
      </c>
      <c r="C18" s="44">
        <v>193792</v>
      </c>
      <c r="D18" s="10">
        <v>6342</v>
      </c>
    </row>
    <row r="19" spans="1:4" x14ac:dyDescent="0.2">
      <c r="A19" s="9">
        <v>2008</v>
      </c>
      <c r="B19" s="44">
        <v>315067</v>
      </c>
      <c r="C19" s="44">
        <v>159425</v>
      </c>
      <c r="D19" s="10">
        <v>3621</v>
      </c>
    </row>
    <row r="20" spans="1:4" x14ac:dyDescent="0.2">
      <c r="A20" s="9">
        <v>2009</v>
      </c>
      <c r="B20" s="44">
        <v>322176</v>
      </c>
      <c r="C20" s="44">
        <v>209786</v>
      </c>
      <c r="D20" s="10">
        <v>4578</v>
      </c>
    </row>
    <row r="21" spans="1:4" x14ac:dyDescent="0.2">
      <c r="A21" s="9">
        <v>2010</v>
      </c>
      <c r="B21" s="44">
        <v>328792</v>
      </c>
      <c r="C21" s="44">
        <v>245271</v>
      </c>
      <c r="D21" s="10">
        <v>7602</v>
      </c>
    </row>
    <row r="22" spans="1:4" x14ac:dyDescent="0.2">
      <c r="A22" s="9">
        <v>2011</v>
      </c>
      <c r="B22" s="44">
        <v>337688.66666666669</v>
      </c>
      <c r="C22" s="44">
        <v>260915.66666666666</v>
      </c>
      <c r="D22" s="10">
        <v>13509</v>
      </c>
    </row>
    <row r="23" spans="1:4" x14ac:dyDescent="0.2">
      <c r="A23" s="9">
        <v>2012</v>
      </c>
      <c r="B23" s="44">
        <v>318989</v>
      </c>
      <c r="C23" s="44">
        <v>247502</v>
      </c>
      <c r="D23" s="10">
        <v>7805</v>
      </c>
    </row>
    <row r="24" spans="1:4" x14ac:dyDescent="0.2">
      <c r="A24" s="9">
        <v>2013</v>
      </c>
      <c r="B24" s="44">
        <v>324408</v>
      </c>
      <c r="C24" s="44">
        <v>291761</v>
      </c>
      <c r="D24" s="10">
        <v>9023</v>
      </c>
    </row>
    <row r="25" spans="1:4" x14ac:dyDescent="0.2">
      <c r="A25" s="9">
        <v>2014</v>
      </c>
      <c r="B25" s="44">
        <v>329975</v>
      </c>
      <c r="C25" s="44">
        <v>300393</v>
      </c>
      <c r="D25" s="10">
        <v>9298</v>
      </c>
    </row>
    <row r="26" spans="1:4" x14ac:dyDescent="0.2">
      <c r="A26" s="9">
        <v>2015</v>
      </c>
      <c r="B26" s="44">
        <v>274075</v>
      </c>
      <c r="C26" s="44">
        <v>201679</v>
      </c>
      <c r="D26" s="10">
        <v>8423</v>
      </c>
    </row>
    <row r="27" spans="1:4" x14ac:dyDescent="0.2">
      <c r="A27" s="9">
        <v>2016</v>
      </c>
      <c r="B27" s="44">
        <v>312942</v>
      </c>
      <c r="C27" s="44">
        <v>255569</v>
      </c>
      <c r="D27" s="10">
        <v>12079</v>
      </c>
    </row>
    <row r="28" spans="1:4" x14ac:dyDescent="0.2">
      <c r="A28" s="9">
        <v>2017</v>
      </c>
      <c r="B28" s="44">
        <v>294698</v>
      </c>
      <c r="C28" s="44">
        <v>276666</v>
      </c>
      <c r="D28" s="10">
        <v>12317.874391431353</v>
      </c>
    </row>
    <row r="29" spans="1:4" x14ac:dyDescent="0.2">
      <c r="A29" s="9">
        <v>2018</v>
      </c>
      <c r="B29" s="44">
        <v>293218</v>
      </c>
      <c r="C29" s="44">
        <v>305894</v>
      </c>
      <c r="D29" s="10">
        <v>10104</v>
      </c>
    </row>
    <row r="30" spans="1:4" x14ac:dyDescent="0.2">
      <c r="A30" s="9">
        <v>2019</v>
      </c>
      <c r="B30" s="44">
        <v>310285</v>
      </c>
      <c r="C30" s="44">
        <v>341868</v>
      </c>
      <c r="D30" s="10">
        <v>11585</v>
      </c>
    </row>
    <row r="31" spans="1:4" x14ac:dyDescent="0.2">
      <c r="A31" s="9">
        <v>2020</v>
      </c>
      <c r="B31" s="44">
        <v>270153.55151283363</v>
      </c>
      <c r="C31" s="44">
        <v>281246.67431102711</v>
      </c>
      <c r="D31" s="10">
        <v>12788</v>
      </c>
    </row>
    <row r="32" spans="1:4" x14ac:dyDescent="0.2">
      <c r="A32" s="9">
        <v>2021</v>
      </c>
      <c r="B32" s="44">
        <v>278904</v>
      </c>
      <c r="C32" s="44">
        <v>291223</v>
      </c>
      <c r="D32" s="10">
        <v>12939</v>
      </c>
    </row>
    <row r="33" spans="1:4" x14ac:dyDescent="0.2">
      <c r="A33" s="9">
        <v>2022</v>
      </c>
      <c r="B33" s="44">
        <v>277465</v>
      </c>
      <c r="C33" s="44">
        <v>302710.93999999994</v>
      </c>
      <c r="D33" s="10">
        <v>13265</v>
      </c>
    </row>
    <row r="34" spans="1:4" x14ac:dyDescent="0.2">
      <c r="A34" s="11">
        <v>2023</v>
      </c>
      <c r="B34" s="68">
        <v>271160.26167221466</v>
      </c>
      <c r="C34" s="68">
        <v>289548.18759558263</v>
      </c>
      <c r="D34" s="12">
        <v>14069.024905551105</v>
      </c>
    </row>
    <row r="35" spans="1:4" ht="14.25" customHeight="1" x14ac:dyDescent="0.2">
      <c r="A35" s="83" t="s">
        <v>29</v>
      </c>
      <c r="B35" s="83"/>
      <c r="C35" s="83"/>
      <c r="D35" s="83"/>
    </row>
    <row r="36" spans="1:4" ht="17.25" customHeight="1" x14ac:dyDescent="0.2">
      <c r="A36" s="16" t="s">
        <v>75</v>
      </c>
      <c r="B36" s="17"/>
    </row>
    <row r="37" spans="1:4" ht="22.5" customHeight="1" x14ac:dyDescent="0.2">
      <c r="A37" s="18"/>
      <c r="B37" s="19"/>
    </row>
    <row r="38" spans="1:4" ht="21.2" customHeight="1" x14ac:dyDescent="0.2">
      <c r="A38" s="18"/>
      <c r="B38" s="19"/>
    </row>
  </sheetData>
  <mergeCells count="5">
    <mergeCell ref="A9:A10"/>
    <mergeCell ref="B9:D9"/>
    <mergeCell ref="A35:D35"/>
    <mergeCell ref="A8:D8"/>
    <mergeCell ref="I4:L8"/>
  </mergeCells>
  <pageMargins left="0.78749999999999998" right="0.78749999999999998" top="1.0249999999999999" bottom="1.0249999999999999" header="0.78749999999999998" footer="0.78749999999999998"/>
  <headerFooter>
    <oddHeader>&amp;C&amp;A</oddHeader>
    <oddFooter>&amp;CPágina &amp;P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0:L17"/>
  <sheetViews>
    <sheetView showGridLines="0" zoomScaleNormal="100" workbookViewId="0">
      <selection activeCell="A10" sqref="A10:L17"/>
    </sheetView>
  </sheetViews>
  <sheetFormatPr baseColWidth="10" defaultColWidth="9.140625" defaultRowHeight="12.75" x14ac:dyDescent="0.2"/>
  <cols>
    <col min="1" max="1025" width="11.5703125"/>
  </cols>
  <sheetData>
    <row r="10" spans="1:12" ht="12.75" customHeight="1" x14ac:dyDescent="0.2">
      <c r="A10" s="73" t="s">
        <v>55</v>
      </c>
      <c r="B10" s="73"/>
      <c r="C10" s="73"/>
      <c r="D10" s="73"/>
      <c r="E10" s="73"/>
      <c r="F10" s="73"/>
      <c r="G10" s="73"/>
      <c r="H10" s="73"/>
      <c r="I10" s="73"/>
      <c r="J10" s="73"/>
      <c r="K10" s="73"/>
      <c r="L10" s="73"/>
    </row>
    <row r="11" spans="1:12" x14ac:dyDescent="0.2">
      <c r="A11" s="74"/>
      <c r="B11" s="74"/>
      <c r="C11" s="74"/>
      <c r="D11" s="74"/>
      <c r="E11" s="74"/>
      <c r="F11" s="74"/>
      <c r="G11" s="74"/>
      <c r="H11" s="74"/>
      <c r="I11" s="74"/>
      <c r="J11" s="74"/>
      <c r="K11" s="74"/>
      <c r="L11" s="74"/>
    </row>
    <row r="12" spans="1:12" x14ac:dyDescent="0.2">
      <c r="A12" s="74"/>
      <c r="B12" s="74"/>
      <c r="C12" s="74"/>
      <c r="D12" s="74"/>
      <c r="E12" s="74"/>
      <c r="F12" s="74"/>
      <c r="G12" s="74"/>
      <c r="H12" s="74"/>
      <c r="I12" s="74"/>
      <c r="J12" s="74"/>
      <c r="K12" s="74"/>
      <c r="L12" s="74"/>
    </row>
    <row r="13" spans="1:12" x14ac:dyDescent="0.2">
      <c r="A13" s="74"/>
      <c r="B13" s="74"/>
      <c r="C13" s="74"/>
      <c r="D13" s="74"/>
      <c r="E13" s="74"/>
      <c r="F13" s="74"/>
      <c r="G13" s="74"/>
      <c r="H13" s="74"/>
      <c r="I13" s="74"/>
      <c r="J13" s="74"/>
      <c r="K13" s="74"/>
      <c r="L13" s="74"/>
    </row>
    <row r="14" spans="1:12" x14ac:dyDescent="0.2">
      <c r="A14" s="74"/>
      <c r="B14" s="74"/>
      <c r="C14" s="74"/>
      <c r="D14" s="74"/>
      <c r="E14" s="74"/>
      <c r="F14" s="74"/>
      <c r="G14" s="74"/>
      <c r="H14" s="74"/>
      <c r="I14" s="74"/>
      <c r="J14" s="74"/>
      <c r="K14" s="74"/>
      <c r="L14" s="74"/>
    </row>
    <row r="15" spans="1:12" x14ac:dyDescent="0.2">
      <c r="A15" s="74"/>
      <c r="B15" s="74"/>
      <c r="C15" s="74"/>
      <c r="D15" s="74"/>
      <c r="E15" s="74"/>
      <c r="F15" s="74"/>
      <c r="G15" s="74"/>
      <c r="H15" s="74"/>
      <c r="I15" s="74"/>
      <c r="J15" s="74"/>
      <c r="K15" s="74"/>
      <c r="L15" s="74"/>
    </row>
    <row r="16" spans="1:12" x14ac:dyDescent="0.2">
      <c r="A16" s="74"/>
      <c r="B16" s="74"/>
      <c r="C16" s="74"/>
      <c r="D16" s="74"/>
      <c r="E16" s="74"/>
      <c r="F16" s="74"/>
      <c r="G16" s="74"/>
      <c r="H16" s="74"/>
      <c r="I16" s="74"/>
      <c r="J16" s="74"/>
      <c r="K16" s="74"/>
      <c r="L16" s="74"/>
    </row>
    <row r="17" spans="1:12" x14ac:dyDescent="0.2">
      <c r="A17" s="74"/>
      <c r="B17" s="74"/>
      <c r="C17" s="74"/>
      <c r="D17" s="74"/>
      <c r="E17" s="74"/>
      <c r="F17" s="74"/>
      <c r="G17" s="74"/>
      <c r="H17" s="74"/>
      <c r="I17" s="74"/>
      <c r="J17" s="74"/>
      <c r="K17" s="74"/>
      <c r="L17" s="74"/>
    </row>
  </sheetData>
  <mergeCells count="1">
    <mergeCell ref="A10:L17"/>
  </mergeCells>
  <pageMargins left="0.78749999999999998" right="0.78749999999999998" top="1.0249999999999999" bottom="1.0249999999999999" header="0.78749999999999998" footer="0.78749999999999998"/>
  <headerFooter>
    <oddHeader>&amp;C&amp;A</oddHeader>
    <oddFooter>&amp;CPágina &amp;P</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7:E21"/>
  <sheetViews>
    <sheetView showGridLines="0" tabSelected="1" topLeftCell="A2" zoomScaleNormal="100" workbookViewId="0">
      <selection activeCell="E9" sqref="E9"/>
    </sheetView>
  </sheetViews>
  <sheetFormatPr baseColWidth="10" defaultColWidth="9.140625" defaultRowHeight="12.75" x14ac:dyDescent="0.2"/>
  <cols>
    <col min="1" max="1" width="11.5703125"/>
    <col min="2" max="2" width="10.42578125" bestFit="1" customWidth="1"/>
    <col min="3" max="3" width="11.7109375" bestFit="1" customWidth="1"/>
    <col min="4" max="4" width="12.5703125" bestFit="1" customWidth="1"/>
    <col min="5" max="1025" width="11.5703125"/>
  </cols>
  <sheetData>
    <row r="7" spans="1:5" ht="12.75" customHeight="1" x14ac:dyDescent="0.2"/>
    <row r="8" spans="1:5" ht="31.5" customHeight="1" x14ac:dyDescent="0.2">
      <c r="A8" s="82" t="s">
        <v>81</v>
      </c>
      <c r="B8" s="82"/>
      <c r="C8" s="82"/>
      <c r="D8" s="82"/>
    </row>
    <row r="9" spans="1:5" x14ac:dyDescent="0.2">
      <c r="A9" s="77" t="s">
        <v>16</v>
      </c>
      <c r="B9" s="79" t="s">
        <v>30</v>
      </c>
      <c r="C9" s="79"/>
      <c r="D9" s="80"/>
    </row>
    <row r="10" spans="1:5" x14ac:dyDescent="0.2">
      <c r="A10" s="78"/>
      <c r="B10" s="65" t="s">
        <v>58</v>
      </c>
      <c r="C10" s="65" t="s">
        <v>59</v>
      </c>
      <c r="D10" s="66" t="s">
        <v>60</v>
      </c>
    </row>
    <row r="11" spans="1:5" x14ac:dyDescent="0.2">
      <c r="A11" s="7" t="s">
        <v>18</v>
      </c>
      <c r="B11" s="67">
        <v>473861</v>
      </c>
      <c r="C11" s="67">
        <v>379115</v>
      </c>
      <c r="D11" s="8">
        <v>16357.75</v>
      </c>
    </row>
    <row r="12" spans="1:5" x14ac:dyDescent="0.2">
      <c r="A12" s="9" t="s">
        <v>19</v>
      </c>
      <c r="B12" s="44">
        <v>11696</v>
      </c>
      <c r="C12" s="44">
        <v>1776</v>
      </c>
      <c r="D12" s="10">
        <v>3830</v>
      </c>
      <c r="E12" s="71">
        <f>SUM(B12:D12)</f>
        <v>17302</v>
      </c>
    </row>
    <row r="13" spans="1:5" x14ac:dyDescent="0.2">
      <c r="A13" s="9" t="s">
        <v>20</v>
      </c>
      <c r="B13" s="44">
        <v>2416</v>
      </c>
      <c r="C13" s="44">
        <v>1183</v>
      </c>
      <c r="D13" s="10">
        <v>0</v>
      </c>
      <c r="E13" s="71">
        <f t="shared" ref="E13:E19" si="0">SUM(B13:D13)</f>
        <v>3599</v>
      </c>
    </row>
    <row r="14" spans="1:5" x14ac:dyDescent="0.2">
      <c r="A14" s="9" t="s">
        <v>21</v>
      </c>
      <c r="B14" s="44">
        <v>5628</v>
      </c>
      <c r="C14" s="44">
        <v>7600</v>
      </c>
      <c r="D14" s="10">
        <v>2711</v>
      </c>
      <c r="E14" s="71">
        <f t="shared" si="0"/>
        <v>15939</v>
      </c>
    </row>
    <row r="15" spans="1:5" x14ac:dyDescent="0.2">
      <c r="A15" s="9" t="s">
        <v>22</v>
      </c>
      <c r="B15" s="44">
        <v>20009</v>
      </c>
      <c r="C15" s="44">
        <v>1048</v>
      </c>
      <c r="D15" s="10">
        <v>0</v>
      </c>
      <c r="E15" s="71">
        <f t="shared" si="0"/>
        <v>21057</v>
      </c>
    </row>
    <row r="16" spans="1:5" x14ac:dyDescent="0.2">
      <c r="A16" s="9" t="s">
        <v>23</v>
      </c>
      <c r="B16" s="44">
        <v>33918</v>
      </c>
      <c r="C16" s="44">
        <v>4589</v>
      </c>
      <c r="D16" s="10">
        <v>120</v>
      </c>
      <c r="E16" s="71">
        <f t="shared" si="0"/>
        <v>38627</v>
      </c>
    </row>
    <row r="17" spans="1:5" x14ac:dyDescent="0.2">
      <c r="A17" s="9" t="s">
        <v>24</v>
      </c>
      <c r="B17" s="44">
        <v>39322</v>
      </c>
      <c r="C17" s="44">
        <v>79856</v>
      </c>
      <c r="D17" s="10">
        <v>2327.5500000000002</v>
      </c>
      <c r="E17" s="71">
        <f t="shared" si="0"/>
        <v>121505.55</v>
      </c>
    </row>
    <row r="18" spans="1:5" x14ac:dyDescent="0.2">
      <c r="A18" s="9" t="s">
        <v>25</v>
      </c>
      <c r="B18" s="44">
        <v>344998</v>
      </c>
      <c r="C18" s="44">
        <v>201126</v>
      </c>
      <c r="D18" s="10">
        <v>4673.2</v>
      </c>
      <c r="E18" s="71">
        <f t="shared" si="0"/>
        <v>550797.19999999995</v>
      </c>
    </row>
    <row r="19" spans="1:5" x14ac:dyDescent="0.2">
      <c r="A19" s="11" t="s">
        <v>26</v>
      </c>
      <c r="B19" s="68">
        <v>15874</v>
      </c>
      <c r="C19" s="68">
        <v>81937</v>
      </c>
      <c r="D19" s="12">
        <v>2696</v>
      </c>
      <c r="E19" s="71">
        <f t="shared" si="0"/>
        <v>100507</v>
      </c>
    </row>
    <row r="20" spans="1:5" x14ac:dyDescent="0.2">
      <c r="A20" s="76" t="s">
        <v>27</v>
      </c>
      <c r="B20" s="76"/>
      <c r="C20" s="76"/>
      <c r="D20" s="76"/>
    </row>
    <row r="21" spans="1:5" ht="21.75" customHeight="1" x14ac:dyDescent="0.2"/>
  </sheetData>
  <mergeCells count="4">
    <mergeCell ref="A20:D20"/>
    <mergeCell ref="A8:D8"/>
    <mergeCell ref="A9:A10"/>
    <mergeCell ref="B9:D9"/>
  </mergeCells>
  <pageMargins left="0.78749999999999998" right="0.78749999999999998" top="1.0249999999999999" bottom="1.0249999999999999" header="0.78749999999999998" footer="0.78749999999999998"/>
  <headerFooter>
    <oddHeader>&amp;C&amp;A</oddHeader>
    <oddFooter>&amp;CPágina &amp;P</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8:D39"/>
  <sheetViews>
    <sheetView showGridLines="0" zoomScaleNormal="100" workbookViewId="0">
      <selection activeCell="N28" sqref="N28"/>
    </sheetView>
  </sheetViews>
  <sheetFormatPr baseColWidth="10" defaultColWidth="9.140625" defaultRowHeight="12.75" x14ac:dyDescent="0.2"/>
  <cols>
    <col min="1" max="1" width="11.85546875"/>
    <col min="2" max="2" width="10.42578125" bestFit="1" customWidth="1"/>
    <col min="3" max="3" width="11.7109375" bestFit="1" customWidth="1"/>
    <col min="4" max="4" width="12.5703125" bestFit="1" customWidth="1"/>
    <col min="5" max="1027" width="11.5703125"/>
  </cols>
  <sheetData>
    <row r="8" spans="1:4" ht="53.25" customHeight="1" x14ac:dyDescent="0.2">
      <c r="A8" s="75" t="s">
        <v>82</v>
      </c>
      <c r="B8" s="75"/>
      <c r="C8" s="75"/>
      <c r="D8" s="75"/>
    </row>
    <row r="9" spans="1:4" x14ac:dyDescent="0.2">
      <c r="A9" s="77" t="s">
        <v>28</v>
      </c>
      <c r="B9" s="79" t="s">
        <v>30</v>
      </c>
      <c r="C9" s="79"/>
      <c r="D9" s="80"/>
    </row>
    <row r="10" spans="1:4" x14ac:dyDescent="0.2">
      <c r="A10" s="78"/>
      <c r="B10" s="65" t="s">
        <v>58</v>
      </c>
      <c r="C10" s="65" t="s">
        <v>59</v>
      </c>
      <c r="D10" s="66" t="s">
        <v>60</v>
      </c>
    </row>
    <row r="11" spans="1:4" x14ac:dyDescent="0.2">
      <c r="A11" s="13">
        <v>2000</v>
      </c>
      <c r="B11" s="69">
        <v>382259</v>
      </c>
      <c r="C11" s="69">
        <v>94449</v>
      </c>
      <c r="D11" s="14">
        <v>9794</v>
      </c>
    </row>
    <row r="12" spans="1:4" x14ac:dyDescent="0.2">
      <c r="A12" s="9">
        <v>2001</v>
      </c>
      <c r="B12" s="44">
        <v>562498</v>
      </c>
      <c r="C12" s="44">
        <v>95352</v>
      </c>
      <c r="D12" s="15">
        <v>9256</v>
      </c>
    </row>
    <row r="13" spans="1:4" x14ac:dyDescent="0.2">
      <c r="A13" s="9">
        <v>2002</v>
      </c>
      <c r="B13" s="44">
        <v>552396</v>
      </c>
      <c r="C13" s="44">
        <v>83987</v>
      </c>
      <c r="D13" s="10">
        <v>10903</v>
      </c>
    </row>
    <row r="14" spans="1:4" x14ac:dyDescent="0.2">
      <c r="A14" s="9">
        <v>2003</v>
      </c>
      <c r="B14" s="44">
        <v>512428</v>
      </c>
      <c r="C14" s="44">
        <v>114575</v>
      </c>
      <c r="D14" s="15">
        <v>12949</v>
      </c>
    </row>
    <row r="15" spans="1:4" x14ac:dyDescent="0.2">
      <c r="A15" s="9">
        <v>2004</v>
      </c>
      <c r="B15" s="44">
        <v>323690</v>
      </c>
      <c r="C15" s="44">
        <v>163168</v>
      </c>
      <c r="D15" s="10">
        <v>16108</v>
      </c>
    </row>
    <row r="16" spans="1:4" x14ac:dyDescent="0.2">
      <c r="A16" s="9">
        <v>2005</v>
      </c>
      <c r="B16" s="44">
        <v>353523</v>
      </c>
      <c r="C16" s="44">
        <v>139164</v>
      </c>
      <c r="D16" s="10">
        <v>8602</v>
      </c>
    </row>
    <row r="17" spans="1:4" x14ac:dyDescent="0.2">
      <c r="A17" s="9">
        <v>2006</v>
      </c>
      <c r="B17" s="44">
        <v>401775</v>
      </c>
      <c r="C17" s="44">
        <v>226293</v>
      </c>
      <c r="D17" s="10">
        <v>10628</v>
      </c>
    </row>
    <row r="18" spans="1:4" x14ac:dyDescent="0.2">
      <c r="A18" s="9">
        <v>2007</v>
      </c>
      <c r="B18" s="44">
        <v>442949</v>
      </c>
      <c r="C18" s="44">
        <v>179832</v>
      </c>
      <c r="D18" s="10">
        <v>6151</v>
      </c>
    </row>
    <row r="19" spans="1:4" x14ac:dyDescent="0.2">
      <c r="A19" s="9">
        <v>2008</v>
      </c>
      <c r="B19" s="44">
        <v>356049</v>
      </c>
      <c r="C19" s="44">
        <v>108647</v>
      </c>
      <c r="D19" s="10">
        <v>3931</v>
      </c>
    </row>
    <row r="20" spans="1:4" x14ac:dyDescent="0.2">
      <c r="A20" s="9">
        <v>2009</v>
      </c>
      <c r="B20" s="44">
        <v>469485</v>
      </c>
      <c r="C20" s="44">
        <v>199849</v>
      </c>
      <c r="D20" s="10">
        <v>5345</v>
      </c>
    </row>
    <row r="21" spans="1:4" x14ac:dyDescent="0.2">
      <c r="A21" s="9">
        <v>2010</v>
      </c>
      <c r="B21" s="44">
        <v>460959</v>
      </c>
      <c r="C21" s="44">
        <v>258621</v>
      </c>
      <c r="D21" s="10">
        <v>8401</v>
      </c>
    </row>
    <row r="22" spans="1:4" x14ac:dyDescent="0.2">
      <c r="A22" s="9">
        <v>2011</v>
      </c>
      <c r="B22" s="44">
        <v>469569</v>
      </c>
      <c r="C22" s="44">
        <v>276158</v>
      </c>
      <c r="D22" s="10">
        <v>12329</v>
      </c>
    </row>
    <row r="23" spans="1:4" x14ac:dyDescent="0.2">
      <c r="A23" s="9">
        <v>2012</v>
      </c>
      <c r="B23" s="44">
        <v>457545</v>
      </c>
      <c r="C23" s="44">
        <v>247114</v>
      </c>
      <c r="D23" s="10">
        <v>9434</v>
      </c>
    </row>
    <row r="24" spans="1:4" x14ac:dyDescent="0.2">
      <c r="A24" s="9">
        <v>2013</v>
      </c>
      <c r="B24" s="44">
        <v>475908</v>
      </c>
      <c r="C24" s="44">
        <v>403811</v>
      </c>
      <c r="D24" s="10">
        <v>10665</v>
      </c>
    </row>
    <row r="25" spans="1:4" x14ac:dyDescent="0.2">
      <c r="A25" s="9">
        <v>2014</v>
      </c>
      <c r="B25" s="44">
        <v>475600</v>
      </c>
      <c r="C25" s="44">
        <v>336331</v>
      </c>
      <c r="D25" s="10">
        <v>11398</v>
      </c>
    </row>
    <row r="26" spans="1:4" x14ac:dyDescent="0.2">
      <c r="A26" s="9">
        <v>2015</v>
      </c>
      <c r="B26" s="44">
        <v>369870</v>
      </c>
      <c r="C26" s="44">
        <v>215232</v>
      </c>
      <c r="D26" s="10">
        <v>8986</v>
      </c>
    </row>
    <row r="27" spans="1:4" x14ac:dyDescent="0.2">
      <c r="A27" s="9">
        <v>2016</v>
      </c>
      <c r="B27" s="44">
        <v>443644</v>
      </c>
      <c r="C27" s="44">
        <v>287784</v>
      </c>
      <c r="D27" s="10">
        <v>16978</v>
      </c>
    </row>
    <row r="28" spans="1:4" x14ac:dyDescent="0.2">
      <c r="A28" s="9">
        <v>2017</v>
      </c>
      <c r="B28" s="44">
        <v>441321</v>
      </c>
      <c r="C28" s="44">
        <v>330680</v>
      </c>
      <c r="D28" s="10">
        <v>16738</v>
      </c>
    </row>
    <row r="29" spans="1:4" x14ac:dyDescent="0.2">
      <c r="A29" s="9">
        <v>2018</v>
      </c>
      <c r="B29" s="44">
        <v>442933</v>
      </c>
      <c r="C29" s="44">
        <v>381361</v>
      </c>
      <c r="D29" s="10">
        <v>14395.782608695652</v>
      </c>
    </row>
    <row r="30" spans="1:4" x14ac:dyDescent="0.2">
      <c r="A30" s="9">
        <v>2019</v>
      </c>
      <c r="B30" s="44">
        <v>469528</v>
      </c>
      <c r="C30" s="44">
        <v>440399</v>
      </c>
      <c r="D30" s="10">
        <v>16418</v>
      </c>
    </row>
    <row r="31" spans="1:4" x14ac:dyDescent="0.2">
      <c r="A31" s="9">
        <v>2020</v>
      </c>
      <c r="B31" s="44">
        <v>432144</v>
      </c>
      <c r="C31" s="44">
        <v>362476.5</v>
      </c>
      <c r="D31" s="10">
        <v>15687</v>
      </c>
    </row>
    <row r="32" spans="1:4" x14ac:dyDescent="0.2">
      <c r="A32" s="9">
        <v>2021</v>
      </c>
      <c r="B32" s="44">
        <v>451719</v>
      </c>
      <c r="C32" s="44">
        <v>377540.5</v>
      </c>
      <c r="D32" s="10">
        <v>15882.499363057324</v>
      </c>
    </row>
    <row r="33" spans="1:4" x14ac:dyDescent="0.2">
      <c r="A33" s="9">
        <v>2022</v>
      </c>
      <c r="B33" s="44">
        <v>473861</v>
      </c>
      <c r="C33" s="44">
        <v>379115</v>
      </c>
      <c r="D33" s="10">
        <v>16357.75</v>
      </c>
    </row>
    <row r="34" spans="1:4" x14ac:dyDescent="0.2">
      <c r="A34" s="11">
        <v>2023</v>
      </c>
      <c r="B34" s="68">
        <v>462110.96279262716</v>
      </c>
      <c r="C34" s="68">
        <v>387532.50809050159</v>
      </c>
      <c r="D34" s="12">
        <v>16643.234926661902</v>
      </c>
    </row>
    <row r="35" spans="1:4" x14ac:dyDescent="0.2">
      <c r="A35" s="84" t="s">
        <v>29</v>
      </c>
      <c r="B35" s="84"/>
      <c r="C35" s="84"/>
      <c r="D35" s="84"/>
    </row>
    <row r="36" spans="1:4" x14ac:dyDescent="0.2">
      <c r="A36" s="85" t="s">
        <v>83</v>
      </c>
      <c r="B36" s="85"/>
      <c r="C36" s="85"/>
      <c r="D36" s="85"/>
    </row>
    <row r="37" spans="1:4" x14ac:dyDescent="0.2">
      <c r="A37" s="18"/>
      <c r="B37" s="18"/>
      <c r="C37" s="18"/>
      <c r="D37" s="19"/>
    </row>
    <row r="38" spans="1:4" x14ac:dyDescent="0.2">
      <c r="A38" s="18"/>
      <c r="B38" s="18"/>
      <c r="C38" s="18"/>
      <c r="D38" s="19"/>
    </row>
    <row r="39" spans="1:4" x14ac:dyDescent="0.2">
      <c r="A39" s="18"/>
      <c r="B39" s="18"/>
      <c r="C39" s="18"/>
      <c r="D39" s="19"/>
    </row>
  </sheetData>
  <mergeCells count="5">
    <mergeCell ref="A8:D8"/>
    <mergeCell ref="A35:D35"/>
    <mergeCell ref="A36:D36"/>
    <mergeCell ref="A9:A10"/>
    <mergeCell ref="B9:D9"/>
  </mergeCells>
  <pageMargins left="0.78749999999999998" right="0.78749999999999998" top="1.0249999999999999" bottom="1.0249999999999999" header="0.78749999999999998" footer="0.78749999999999998"/>
  <pageSetup paperSize="9" orientation="portrait" r:id="rId1"/>
  <headerFooter>
    <oddHeader>&amp;C&amp;A</oddHeader>
    <oddFooter>&amp;CPágina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Indice</vt:lpstr>
      <vt:lpstr>Siembra y Cosecha</vt:lpstr>
      <vt:lpstr>Cuadro_1</vt:lpstr>
      <vt:lpstr>Cuadro_2</vt:lpstr>
      <vt:lpstr>Cuadro_3</vt:lpstr>
      <vt:lpstr>Cuadro_4</vt:lpstr>
      <vt:lpstr>Producción</vt:lpstr>
      <vt:lpstr>Cuadro_5</vt:lpstr>
      <vt:lpstr>Cuadro_6</vt:lpstr>
      <vt:lpstr>Cuadro_7</vt:lpstr>
      <vt:lpstr>Exportación</vt:lpstr>
      <vt:lpstr>Cuadro_8</vt:lpstr>
      <vt:lpstr>Consumo</vt:lpstr>
      <vt:lpstr>Cuadro_9</vt:lpstr>
      <vt:lpstr>Cuadro_10</vt:lpstr>
      <vt:lpstr>Cuadro_11</vt:lpstr>
      <vt:lpstr>Cuadro_12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Juan Ernesto Mercedes Ulloa</cp:lastModifiedBy>
  <cp:revision>28</cp:revision>
  <dcterms:created xsi:type="dcterms:W3CDTF">2019-06-21T10:09:32Z</dcterms:created>
  <dcterms:modified xsi:type="dcterms:W3CDTF">2024-02-17T20:47:23Z</dcterms:modified>
  <cp:category/>
  <cp:contentStatus/>
</cp:coreProperties>
</file>