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ull Compu\Desktop\Datos de las Frutas (generados en la República Dominicana)\"/>
    </mc:Choice>
  </mc:AlternateContent>
  <bookViews>
    <workbookView xWindow="0" yWindow="0" windowWidth="19200" windowHeight="11490"/>
  </bookViews>
  <sheets>
    <sheet name="Índice" sheetId="1" r:id="rId1"/>
    <sheet name="Mango" sheetId="3" r:id="rId2"/>
    <sheet name="Coco"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17" i="4"/>
  <c r="E16" i="4"/>
  <c r="E15" i="4"/>
  <c r="E14" i="4"/>
  <c r="E13" i="4"/>
  <c r="E12" i="4"/>
</calcChain>
</file>

<file path=xl/sharedStrings.xml><?xml version="1.0" encoding="utf-8"?>
<sst xmlns="http://schemas.openxmlformats.org/spreadsheetml/2006/main" count="28" uniqueCount="22">
  <si>
    <t>Índice</t>
  </si>
  <si>
    <t>Mango</t>
  </si>
  <si>
    <t>Coco</t>
  </si>
  <si>
    <t>Año</t>
  </si>
  <si>
    <t>Consumos estimados de las frutas en la República Dominicana</t>
  </si>
  <si>
    <t>República Dominicana. Consumo Estimado (Aparente) del Coco. Período: 2015-2021</t>
  </si>
  <si>
    <t>Producción</t>
  </si>
  <si>
    <t>Importación</t>
  </si>
  <si>
    <t>Exportación</t>
  </si>
  <si>
    <t>Consumo Estimado</t>
  </si>
  <si>
    <t>República Dominicana. Consumo Estimado (Aparente) del Mango. 
Años: 2015-2021</t>
  </si>
  <si>
    <t>Se aprecia un ligero crecimiento en los años de pandemia en el consumo de mango, esto de la mano en que se aumentó la producción y se disminuyó la importación.</t>
  </si>
  <si>
    <t>Años</t>
  </si>
  <si>
    <t>República Dominicana. Consumo Estimado Per-Cápita de Mangos en Libras por Año. 
Período: 2015-2021</t>
  </si>
  <si>
    <t>Se aprecia que el consumo per-cápita de mango aumento en los años de pandemia.</t>
  </si>
  <si>
    <t>Coco Seco</t>
  </si>
  <si>
    <t>Produción</t>
  </si>
  <si>
    <t>República Dominicana. Consumo Estimado (Aparente) del Coco.
Período: 2015-2021</t>
  </si>
  <si>
    <t>Considerando la producción nacional, el volumen exportado, así como el volumen importado se estima el consumo del coco. Se aprecia en el gráfico que el año de mayor consumo fue 2021.</t>
  </si>
  <si>
    <r>
      <rPr>
        <b/>
        <sz val="10"/>
        <color theme="1" tint="4.9989318521683403E-2"/>
        <rFont val="Calibri"/>
        <family val="2"/>
        <scheme val="minor"/>
      </rPr>
      <t>Fuente:</t>
    </r>
    <r>
      <rPr>
        <sz val="10"/>
        <color theme="1" tint="4.9989318521683403E-2"/>
        <rFont val="Calibri"/>
        <family val="2"/>
        <scheme val="minor"/>
      </rPr>
      <t xml:space="preserve"> Ministerio de Agricultura de la República Dominicana</t>
    </r>
  </si>
  <si>
    <r>
      <rPr>
        <b/>
        <sz val="12"/>
        <color theme="1" tint="4.9989318521683403E-2"/>
        <rFont val="Calibri"/>
        <family val="2"/>
        <scheme val="minor"/>
      </rPr>
      <t xml:space="preserve">Fuente: </t>
    </r>
    <r>
      <rPr>
        <sz val="12"/>
        <color theme="1" tint="4.9989318521683403E-2"/>
        <rFont val="Calibri"/>
        <family val="2"/>
        <scheme val="minor"/>
      </rPr>
      <t>Ministerio de Agricultura de la República Dominicana</t>
    </r>
  </si>
  <si>
    <t>República Dominicana. Consumo Estimado (Aparente) del Mango. Años: 2015-2021
República Dominicana. Consumo Estimado Per-Cápita de Mangos en Libras por Año. Período: 2015-2021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</si>
</sst>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_);_(* \(#,##0\);_(* &quot;-&quot;??_);_(@_)"/>
  </numFmts>
  <fonts count="19" x14ac:knownFonts="1">
    <font>
      <sz val="11"/>
      <color theme="1"/>
      <name val="Calibri"/>
      <family val="2"/>
      <scheme val="minor"/>
    </font>
    <font>
      <b/>
      <sz val="16"/>
      <color theme="1" tint="4.9989318521683403E-2"/>
      <name val="Calibri"/>
      <family val="2"/>
      <scheme val="minor"/>
    </font>
    <font>
      <b/>
      <i/>
      <sz val="11"/>
      <color theme="1" tint="4.9989318521683403E-2"/>
      <name val="Calibri"/>
      <family val="2"/>
      <scheme val="minor"/>
    </font>
    <font>
      <u/>
      <sz val="11"/>
      <color theme="10"/>
      <name val="Calibri"/>
      <family val="2"/>
      <scheme val="minor"/>
    </font>
    <font>
      <sz val="11"/>
      <color theme="1" tint="4.9989318521683403E-2"/>
      <name val="Calibri"/>
      <family val="2"/>
      <scheme val="minor"/>
    </font>
    <font>
      <b/>
      <sz val="12"/>
      <color theme="1" tint="4.9989318521683403E-2"/>
      <name val="Calibri"/>
      <family val="2"/>
      <scheme val="minor"/>
    </font>
    <font>
      <b/>
      <sz val="14"/>
      <color theme="1" tint="4.9989318521683403E-2"/>
      <name val="Calibri"/>
      <family val="2"/>
      <scheme val="minor"/>
    </font>
    <font>
      <sz val="12"/>
      <color theme="1" tint="4.9989318521683403E-2"/>
      <name val="Calibri"/>
      <family val="2"/>
      <scheme val="minor"/>
    </font>
    <font>
      <b/>
      <sz val="20"/>
      <color theme="1" tint="4.9989318521683403E-2"/>
      <name val="Calibri"/>
      <family val="2"/>
      <scheme val="minor"/>
    </font>
    <font>
      <sz val="13"/>
      <color theme="1" tint="4.9989318521683403E-2"/>
      <name val="Calibri"/>
      <family val="2"/>
      <scheme val="minor"/>
    </font>
    <font>
      <b/>
      <sz val="11"/>
      <color theme="0"/>
      <name val="Calibri"/>
      <family val="2"/>
      <scheme val="minor"/>
    </font>
    <font>
      <i/>
      <sz val="11"/>
      <color rgb="FF7F7F7F"/>
      <name val="Calibri"/>
      <family val="2"/>
      <scheme val="minor"/>
    </font>
    <font>
      <b/>
      <sz val="11"/>
      <color theme="0"/>
      <name val="Arial"/>
      <family val="2"/>
    </font>
    <font>
      <b/>
      <sz val="11"/>
      <color theme="1" tint="4.9989318521683403E-2"/>
      <name val="Arial"/>
      <family val="2"/>
    </font>
    <font>
      <sz val="11"/>
      <color theme="1"/>
      <name val="Calibri"/>
      <family val="2"/>
      <scheme val="minor"/>
    </font>
    <font>
      <b/>
      <sz val="11"/>
      <color theme="1" tint="4.9989318521683403E-2"/>
      <name val="Calibri"/>
      <family val="2"/>
      <scheme val="minor"/>
    </font>
    <font>
      <b/>
      <sz val="13"/>
      <color theme="1" tint="4.9989318521683403E-2"/>
      <name val="Calibri"/>
      <family val="2"/>
      <scheme val="minor"/>
    </font>
    <font>
      <sz val="10"/>
      <color theme="1" tint="4.9989318521683403E-2"/>
      <name val="Calibri"/>
      <family val="2"/>
      <scheme val="minor"/>
    </font>
    <font>
      <b/>
      <sz val="10"/>
      <color theme="1" tint="4.9989318521683403E-2"/>
      <name val="Calibri"/>
      <family val="2"/>
      <scheme val="minor"/>
    </font>
  </fonts>
  <fills count="5">
    <fill>
      <patternFill patternType="none"/>
    </fill>
    <fill>
      <patternFill patternType="gray125"/>
    </fill>
    <fill>
      <patternFill patternType="solid">
        <fgColor rgb="FF002373"/>
        <bgColor indexed="64"/>
      </patternFill>
    </fill>
    <fill>
      <patternFill patternType="solid">
        <fgColor theme="4" tint="-0.499984740745262"/>
        <bgColor indexed="64"/>
      </patternFill>
    </fill>
    <fill>
      <patternFill patternType="solid">
        <fgColor theme="4" tint="-0.499984740745262"/>
        <bgColor rgb="FF99CCFF"/>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indexed="64"/>
      </bottom>
      <diagonal/>
    </border>
  </borders>
  <cellStyleXfs count="4">
    <xf numFmtId="0" fontId="0" fillId="0" borderId="0"/>
    <xf numFmtId="0" fontId="3" fillId="0" borderId="0" applyNumberFormat="0" applyFill="0" applyBorder="0" applyAlignment="0" applyProtection="0"/>
    <xf numFmtId="0" fontId="11" fillId="0" borderId="0" applyNumberFormat="0" applyFill="0" applyBorder="0" applyAlignment="0" applyProtection="0"/>
    <xf numFmtId="43" fontId="14" fillId="0" borderId="0" applyFont="0" applyFill="0" applyBorder="0" applyAlignment="0" applyProtection="0"/>
  </cellStyleXfs>
  <cellXfs count="41">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3" fillId="0" borderId="0" xfId="1" applyAlignment="1">
      <alignment vertical="center"/>
    </xf>
    <xf numFmtId="0" fontId="3" fillId="0" borderId="0" xfId="1" applyAlignment="1">
      <alignment vertical="center" wrapText="1"/>
    </xf>
    <xf numFmtId="0" fontId="4" fillId="0" borderId="0" xfId="0" applyFont="1" applyAlignment="1">
      <alignment horizontal="left" vertical="center"/>
    </xf>
    <xf numFmtId="0" fontId="4" fillId="0" borderId="0" xfId="0" applyFont="1"/>
    <xf numFmtId="0" fontId="2" fillId="0" borderId="0" xfId="0" applyFont="1" applyAlignment="1">
      <alignment vertical="center"/>
    </xf>
    <xf numFmtId="0" fontId="7" fillId="0" borderId="0" xfId="0" applyFont="1" applyAlignment="1">
      <alignment vertical="center"/>
    </xf>
    <xf numFmtId="0" fontId="6" fillId="0" borderId="0" xfId="0" applyFont="1" applyBorder="1" applyAlignment="1">
      <alignment vertical="center"/>
    </xf>
    <xf numFmtId="0" fontId="4"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2" fillId="4" borderId="1" xfId="2" applyFont="1" applyFill="1" applyBorder="1" applyAlignment="1" applyProtection="1">
      <alignment horizontal="center" vertical="center" wrapText="1"/>
    </xf>
    <xf numFmtId="0" fontId="13" fillId="0" borderId="1" xfId="0" applyFont="1" applyBorder="1" applyAlignment="1">
      <alignment horizontal="center" vertical="center"/>
    </xf>
    <xf numFmtId="3" fontId="4" fillId="0" borderId="1" xfId="0" applyNumberFormat="1" applyFont="1" applyBorder="1" applyAlignment="1">
      <alignment horizontal="center" vertical="center"/>
    </xf>
    <xf numFmtId="0" fontId="0" fillId="0" borderId="0" xfId="0" applyAlignment="1">
      <alignment horizontal="left" indent="2"/>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0" fontId="10" fillId="4" borderId="1" xfId="0" applyFont="1" applyFill="1" applyBorder="1" applyAlignment="1">
      <alignment horizontal="center" vertical="center"/>
    </xf>
    <xf numFmtId="0" fontId="10" fillId="3" borderId="1" xfId="0" applyFont="1" applyFill="1" applyBorder="1" applyAlignment="1">
      <alignment horizontal="center" vertical="center" wrapText="1"/>
    </xf>
    <xf numFmtId="164" fontId="4" fillId="0" borderId="1" xfId="3" applyNumberFormat="1" applyFont="1" applyBorder="1" applyAlignment="1">
      <alignment horizontal="center" vertical="center"/>
    </xf>
    <xf numFmtId="164" fontId="15" fillId="0" borderId="1" xfId="3" applyNumberFormat="1" applyFont="1" applyBorder="1" applyAlignment="1">
      <alignment horizontal="center" vertical="center"/>
    </xf>
    <xf numFmtId="0" fontId="8" fillId="0" borderId="0" xfId="0" applyFont="1" applyAlignment="1">
      <alignment horizontal="center" vertical="center"/>
    </xf>
    <xf numFmtId="0" fontId="0" fillId="2" borderId="0" xfId="0" applyFill="1" applyAlignment="1">
      <alignment horizontal="center"/>
    </xf>
    <xf numFmtId="0" fontId="2" fillId="0" borderId="0" xfId="0" applyFont="1" applyAlignment="1">
      <alignment horizontal="left" vertical="center"/>
    </xf>
    <xf numFmtId="0" fontId="3" fillId="0" borderId="0" xfId="1" applyAlignment="1">
      <alignment horizontal="left" vertical="center"/>
    </xf>
    <xf numFmtId="0" fontId="3" fillId="0" borderId="0" xfId="1" applyAlignment="1">
      <alignment horizontal="left" vertical="center" wrapText="1"/>
    </xf>
    <xf numFmtId="0" fontId="4" fillId="0" borderId="0" xfId="0" applyFont="1" applyAlignment="1">
      <alignment horizontal="left" vertical="center" wrapText="1"/>
    </xf>
    <xf numFmtId="0" fontId="6" fillId="0" borderId="0" xfId="0" applyFont="1" applyBorder="1" applyAlignment="1">
      <alignment horizontal="center" wrapText="1"/>
    </xf>
    <xf numFmtId="0" fontId="7" fillId="0" borderId="2" xfId="0" applyFont="1" applyBorder="1" applyAlignment="1">
      <alignment horizontal="left" vertical="center" wrapText="1"/>
    </xf>
    <xf numFmtId="0" fontId="7" fillId="0" borderId="0" xfId="0" applyFont="1" applyBorder="1" applyAlignment="1">
      <alignment horizontal="left" vertical="center" wrapText="1"/>
    </xf>
    <xf numFmtId="0" fontId="4" fillId="0" borderId="0" xfId="0" applyFont="1" applyAlignment="1">
      <alignment horizontal="left" vertical="center" wrapText="1" indent="1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0" fontId="10" fillId="3" borderId="1" xfId="0" applyFont="1" applyFill="1" applyBorder="1" applyAlignment="1">
      <alignment horizontal="center" vertical="center" wrapText="1"/>
    </xf>
    <xf numFmtId="0" fontId="16" fillId="0" borderId="0" xfId="0" applyFont="1" applyAlignment="1">
      <alignment horizontal="center" vertical="center" wrapText="1"/>
    </xf>
    <xf numFmtId="0" fontId="16" fillId="0" borderId="3" xfId="0" applyFont="1" applyBorder="1" applyAlignment="1">
      <alignment horizontal="center" vertical="center" wrapText="1"/>
    </xf>
    <xf numFmtId="0" fontId="17" fillId="0" borderId="2" xfId="0" applyFont="1" applyBorder="1" applyAlignment="1">
      <alignment horizontal="left" vertical="center" wrapText="1"/>
    </xf>
    <xf numFmtId="0" fontId="4" fillId="0" borderId="0" xfId="0" applyFont="1" applyAlignment="1">
      <alignment horizontal="left" vertical="center" wrapText="1" indent="6"/>
    </xf>
  </cellXfs>
  <cellStyles count="4">
    <cellStyle name="Hipervínculo" xfId="1" builtinId="8"/>
    <cellStyle name="Millares" xfId="3" builtinId="3"/>
    <cellStyle name="Normal" xfId="0" builtinId="0"/>
    <cellStyle name="Texto explicativo" xfId="2" builtinId="53"/>
  </cellStyles>
  <dxfs count="0"/>
  <tableStyles count="0" defaultTableStyle="TableStyleMedium2" defaultPivotStyle="PivotStyleLight16"/>
  <colors>
    <mruColors>
      <color rgb="FF002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chemeClr val="tx1">
                    <a:lumMod val="95000"/>
                    <a:lumOff val="5000"/>
                  </a:schemeClr>
                </a:solidFill>
              </a:rPr>
              <a:t>República Dominicana. Consumo Estimado</a:t>
            </a:r>
            <a:r>
              <a:rPr lang="en-US" sz="1600" b="1" baseline="0">
                <a:solidFill>
                  <a:schemeClr val="tx1">
                    <a:lumMod val="95000"/>
                    <a:lumOff val="5000"/>
                  </a:schemeClr>
                </a:solidFill>
              </a:rPr>
              <a:t> </a:t>
            </a:r>
            <a:r>
              <a:rPr lang="en-US" sz="1600" b="1">
                <a:solidFill>
                  <a:schemeClr val="tx1">
                    <a:lumMod val="95000"/>
                    <a:lumOff val="5000"/>
                  </a:schemeClr>
                </a:solidFill>
              </a:rPr>
              <a:t>del Mango.            </a:t>
            </a:r>
            <a:r>
              <a:rPr lang="en-US" sz="1600" b="1" baseline="0">
                <a:solidFill>
                  <a:schemeClr val="tx1">
                    <a:lumMod val="95000"/>
                    <a:lumOff val="5000"/>
                  </a:schemeClr>
                </a:solidFill>
              </a:rPr>
              <a:t>  </a:t>
            </a:r>
            <a:r>
              <a:rPr lang="en-US" sz="1600" b="1">
                <a:solidFill>
                  <a:schemeClr val="tx1">
                    <a:lumMod val="95000"/>
                    <a:lumOff val="5000"/>
                  </a:schemeClr>
                </a:solidFill>
              </a:rPr>
              <a:t>Años: 2015-2021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tx>
            <c:strRef>
              <c:f>Mango!$B$10</c:f>
              <c:strCache>
                <c:ptCount val="1"/>
                <c:pt idx="0">
                  <c:v>Producción</c:v>
                </c:pt>
              </c:strCache>
            </c:strRef>
          </c:tx>
          <c:spPr>
            <a:ln w="28575" cap="rnd">
              <a:solidFill>
                <a:schemeClr val="accent1"/>
              </a:solidFill>
              <a:round/>
            </a:ln>
            <a:effectLst/>
          </c:spPr>
          <c:marker>
            <c:symbol val="none"/>
          </c:marker>
          <c:cat>
            <c:numRef>
              <c:f>Mango!$A$11:$A$17</c:f>
              <c:numCache>
                <c:formatCode>General</c:formatCode>
                <c:ptCount val="7"/>
                <c:pt idx="0">
                  <c:v>2015</c:v>
                </c:pt>
                <c:pt idx="1">
                  <c:v>2016</c:v>
                </c:pt>
                <c:pt idx="2">
                  <c:v>2017</c:v>
                </c:pt>
                <c:pt idx="3">
                  <c:v>2018</c:v>
                </c:pt>
                <c:pt idx="4">
                  <c:v>2019</c:v>
                </c:pt>
                <c:pt idx="5">
                  <c:v>2020</c:v>
                </c:pt>
                <c:pt idx="6">
                  <c:v>2021</c:v>
                </c:pt>
              </c:numCache>
            </c:numRef>
          </c:cat>
          <c:val>
            <c:numRef>
              <c:f>Mango!$B$11:$B$17</c:f>
              <c:numCache>
                <c:formatCode>#,##0</c:formatCode>
                <c:ptCount val="7"/>
                <c:pt idx="0">
                  <c:v>739656</c:v>
                </c:pt>
                <c:pt idx="1">
                  <c:v>745712</c:v>
                </c:pt>
                <c:pt idx="2">
                  <c:v>749072</c:v>
                </c:pt>
                <c:pt idx="3">
                  <c:v>823344</c:v>
                </c:pt>
                <c:pt idx="4">
                  <c:v>926600</c:v>
                </c:pt>
                <c:pt idx="5">
                  <c:v>1136111.9999999998</c:v>
                </c:pt>
                <c:pt idx="6">
                  <c:v>1159076</c:v>
                </c:pt>
              </c:numCache>
            </c:numRef>
          </c:val>
          <c:smooth val="0"/>
          <c:extLst>
            <c:ext xmlns:c16="http://schemas.microsoft.com/office/drawing/2014/chart" uri="{C3380CC4-5D6E-409C-BE32-E72D297353CC}">
              <c16:uniqueId val="{00000011-6D79-498F-A86F-E7C86F968843}"/>
            </c:ext>
          </c:extLst>
        </c:ser>
        <c:ser>
          <c:idx val="3"/>
          <c:order val="3"/>
          <c:tx>
            <c:strRef>
              <c:f>Mango!$E$10</c:f>
              <c:strCache>
                <c:ptCount val="1"/>
                <c:pt idx="0">
                  <c:v>Consumo Estimado</c:v>
                </c:pt>
              </c:strCache>
            </c:strRef>
          </c:tx>
          <c:spPr>
            <a:ln w="28575" cap="rnd">
              <a:solidFill>
                <a:schemeClr val="accent6"/>
              </a:solidFill>
              <a:round/>
            </a:ln>
            <a:effectLst/>
          </c:spPr>
          <c:marker>
            <c:symbol val="none"/>
          </c:marker>
          <c:cat>
            <c:numRef>
              <c:f>Mango!$A$11:$A$17</c:f>
              <c:numCache>
                <c:formatCode>General</c:formatCode>
                <c:ptCount val="7"/>
                <c:pt idx="0">
                  <c:v>2015</c:v>
                </c:pt>
                <c:pt idx="1">
                  <c:v>2016</c:v>
                </c:pt>
                <c:pt idx="2">
                  <c:v>2017</c:v>
                </c:pt>
                <c:pt idx="3">
                  <c:v>2018</c:v>
                </c:pt>
                <c:pt idx="4">
                  <c:v>2019</c:v>
                </c:pt>
                <c:pt idx="5">
                  <c:v>2020</c:v>
                </c:pt>
                <c:pt idx="6">
                  <c:v>2021</c:v>
                </c:pt>
              </c:numCache>
            </c:numRef>
          </c:cat>
          <c:val>
            <c:numRef>
              <c:f>Mango!$E$11:$E$17</c:f>
              <c:numCache>
                <c:formatCode>#,##0</c:formatCode>
                <c:ptCount val="7"/>
                <c:pt idx="0">
                  <c:v>435745.30858998408</c:v>
                </c:pt>
                <c:pt idx="1">
                  <c:v>369113.40137463884</c:v>
                </c:pt>
                <c:pt idx="2">
                  <c:v>372333.4596475428</c:v>
                </c:pt>
                <c:pt idx="3">
                  <c:v>499023.46615511633</c:v>
                </c:pt>
                <c:pt idx="4">
                  <c:v>449655.12581020966</c:v>
                </c:pt>
                <c:pt idx="5">
                  <c:v>696925.49074556387</c:v>
                </c:pt>
                <c:pt idx="6">
                  <c:v>706527.44399936008</c:v>
                </c:pt>
              </c:numCache>
            </c:numRef>
          </c:val>
          <c:smooth val="0"/>
          <c:extLst>
            <c:ext xmlns:c16="http://schemas.microsoft.com/office/drawing/2014/chart" uri="{C3380CC4-5D6E-409C-BE32-E72D297353CC}">
              <c16:uniqueId val="{00000014-6D79-498F-A86F-E7C86F968843}"/>
            </c:ext>
          </c:extLst>
        </c:ser>
        <c:dLbls>
          <c:showLegendKey val="0"/>
          <c:showVal val="0"/>
          <c:showCatName val="0"/>
          <c:showSerName val="0"/>
          <c:showPercent val="0"/>
          <c:showBubbleSize val="0"/>
        </c:dLbls>
        <c:smooth val="0"/>
        <c:axId val="1209012911"/>
        <c:axId val="1209019151"/>
        <c:extLst>
          <c:ext xmlns:c15="http://schemas.microsoft.com/office/drawing/2012/chart" uri="{02D57815-91ED-43cb-92C2-25804820EDAC}">
            <c15:filteredLineSeries>
              <c15:ser>
                <c:idx val="1"/>
                <c:order val="1"/>
                <c:tx>
                  <c:strRef>
                    <c:extLst>
                      <c:ext uri="{02D57815-91ED-43cb-92C2-25804820EDAC}">
                        <c15:formulaRef>
                          <c15:sqref>Mango!$C$10</c15:sqref>
                        </c15:formulaRef>
                      </c:ext>
                    </c:extLst>
                    <c:strCache>
                      <c:ptCount val="1"/>
                      <c:pt idx="0">
                        <c:v>Importación</c:v>
                      </c:pt>
                    </c:strCache>
                  </c:strRef>
                </c:tx>
                <c:spPr>
                  <a:ln w="28575" cap="rnd">
                    <a:solidFill>
                      <a:schemeClr val="accent2"/>
                    </a:solidFill>
                    <a:round/>
                  </a:ln>
                  <a:effectLst/>
                </c:spPr>
                <c:marker>
                  <c:symbol val="none"/>
                </c:marker>
                <c:cat>
                  <c:numRef>
                    <c:extLst>
                      <c:ext uri="{02D57815-91ED-43cb-92C2-25804820EDAC}">
                        <c15:formulaRef>
                          <c15:sqref>Mango!$A$11:$A$17</c15:sqref>
                        </c15:formulaRef>
                      </c:ext>
                    </c:extLst>
                    <c:numCache>
                      <c:formatCode>General</c:formatCode>
                      <c:ptCount val="7"/>
                      <c:pt idx="0">
                        <c:v>2015</c:v>
                      </c:pt>
                      <c:pt idx="1">
                        <c:v>2016</c:v>
                      </c:pt>
                      <c:pt idx="2">
                        <c:v>2017</c:v>
                      </c:pt>
                      <c:pt idx="3">
                        <c:v>2018</c:v>
                      </c:pt>
                      <c:pt idx="4">
                        <c:v>2019</c:v>
                      </c:pt>
                      <c:pt idx="5">
                        <c:v>2020</c:v>
                      </c:pt>
                      <c:pt idx="6">
                        <c:v>2021</c:v>
                      </c:pt>
                    </c:numCache>
                  </c:numRef>
                </c:cat>
                <c:val>
                  <c:numRef>
                    <c:extLst>
                      <c:ext uri="{02D57815-91ED-43cb-92C2-25804820EDAC}">
                        <c15:formulaRef>
                          <c15:sqref>Mango!$C$11:$C$17</c15:sqref>
                        </c15:formulaRef>
                      </c:ext>
                    </c:extLst>
                    <c:numCache>
                      <c:formatCode>#,##0</c:formatCode>
                      <c:ptCount val="7"/>
                      <c:pt idx="0">
                        <c:v>1847.5439430010001</c:v>
                      </c:pt>
                      <c:pt idx="1">
                        <c:v>27.217109760000003</c:v>
                      </c:pt>
                      <c:pt idx="2">
                        <c:v>339.58577264159993</c:v>
                      </c:pt>
                      <c:pt idx="3">
                        <c:v>554.40063640340009</c:v>
                      </c:pt>
                      <c:pt idx="4">
                        <c:v>1214.5403747400001</c:v>
                      </c:pt>
                      <c:pt idx="5">
                        <c:v>914.36216466399992</c:v>
                      </c:pt>
                      <c:pt idx="6">
                        <c:v>11.054525779999999</c:v>
                      </c:pt>
                    </c:numCache>
                  </c:numRef>
                </c:val>
                <c:smooth val="0"/>
                <c:extLst>
                  <c:ext xmlns:c16="http://schemas.microsoft.com/office/drawing/2014/chart" uri="{C3380CC4-5D6E-409C-BE32-E72D297353CC}">
                    <c16:uniqueId val="{00000012-6D79-498F-A86F-E7C86F96884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Mango!$D$10</c15:sqref>
                        </c15:formulaRef>
                      </c:ext>
                    </c:extLst>
                    <c:strCache>
                      <c:ptCount val="1"/>
                      <c:pt idx="0">
                        <c:v>Exportación</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Mango!$A$11:$A$17</c15:sqref>
                        </c15:formulaRef>
                      </c:ext>
                    </c:extLst>
                    <c:numCache>
                      <c:formatCode>General</c:formatCode>
                      <c:ptCount val="7"/>
                      <c:pt idx="0">
                        <c:v>2015</c:v>
                      </c:pt>
                      <c:pt idx="1">
                        <c:v>2016</c:v>
                      </c:pt>
                      <c:pt idx="2">
                        <c:v>2017</c:v>
                      </c:pt>
                      <c:pt idx="3">
                        <c:v>2018</c:v>
                      </c:pt>
                      <c:pt idx="4">
                        <c:v>2019</c:v>
                      </c:pt>
                      <c:pt idx="5">
                        <c:v>2020</c:v>
                      </c:pt>
                      <c:pt idx="6">
                        <c:v>2021</c:v>
                      </c:pt>
                    </c:numCache>
                  </c:numRef>
                </c:cat>
                <c:val>
                  <c:numRef>
                    <c:extLst xmlns:c15="http://schemas.microsoft.com/office/drawing/2012/chart">
                      <c:ext xmlns:c15="http://schemas.microsoft.com/office/drawing/2012/chart" uri="{02D57815-91ED-43cb-92C2-25804820EDAC}">
                        <c15:formulaRef>
                          <c15:sqref>Mango!$D$11:$D$17</c15:sqref>
                        </c15:formulaRef>
                      </c:ext>
                    </c:extLst>
                    <c:numCache>
                      <c:formatCode>#,##0</c:formatCode>
                      <c:ptCount val="7"/>
                      <c:pt idx="0">
                        <c:v>305758.23535301688</c:v>
                      </c:pt>
                      <c:pt idx="1">
                        <c:v>376625.8157351212</c:v>
                      </c:pt>
                      <c:pt idx="2">
                        <c:v>377078.12612509879</c:v>
                      </c:pt>
                      <c:pt idx="3">
                        <c:v>324874.93448128703</c:v>
                      </c:pt>
                      <c:pt idx="4">
                        <c:v>478159.41456453037</c:v>
                      </c:pt>
                      <c:pt idx="5">
                        <c:v>440100.87141909997</c:v>
                      </c:pt>
                      <c:pt idx="6">
                        <c:v>452559.61052642</c:v>
                      </c:pt>
                    </c:numCache>
                  </c:numRef>
                </c:val>
                <c:smooth val="0"/>
                <c:extLst xmlns:c15="http://schemas.microsoft.com/office/drawing/2012/chart">
                  <c:ext xmlns:c16="http://schemas.microsoft.com/office/drawing/2014/chart" uri="{C3380CC4-5D6E-409C-BE32-E72D297353CC}">
                    <c16:uniqueId val="{00000013-6D79-498F-A86F-E7C86F968843}"/>
                  </c:ext>
                </c:extLst>
              </c15:ser>
            </c15:filteredLineSeries>
          </c:ext>
        </c:extLst>
      </c:lineChart>
      <c:catAx>
        <c:axId val="1209012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s-ES"/>
          </a:p>
        </c:txPr>
        <c:crossAx val="1209019151"/>
        <c:crosses val="autoZero"/>
        <c:auto val="1"/>
        <c:lblAlgn val="ctr"/>
        <c:lblOffset val="100"/>
        <c:noMultiLvlLbl val="0"/>
      </c:catAx>
      <c:valAx>
        <c:axId val="1209019151"/>
        <c:scaling>
          <c:orientation val="minMax"/>
        </c:scaling>
        <c:delete val="0"/>
        <c:axPos val="l"/>
        <c:majorGridlines>
          <c:spPr>
            <a:ln w="9525" cap="flat" cmpd="sng" algn="ctr">
              <a:solidFill>
                <a:schemeClr val="bg1">
                  <a:lumMod val="75000"/>
                  <a:alpha val="2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s-ES"/>
          </a:p>
        </c:txPr>
        <c:crossAx val="1209012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chemeClr val="tx1">
                    <a:lumMod val="95000"/>
                    <a:lumOff val="5000"/>
                  </a:schemeClr>
                </a:solidFill>
              </a:rPr>
              <a:t>República Dominicana. Consumo Estimado Per-Cápita de Mangos en Libras por Año. </a:t>
            </a:r>
          </a:p>
          <a:p>
            <a:pPr>
              <a:defRPr/>
            </a:pPr>
            <a:r>
              <a:rPr lang="en-US" sz="1600" b="1">
                <a:solidFill>
                  <a:schemeClr val="tx1">
                    <a:lumMod val="95000"/>
                    <a:lumOff val="5000"/>
                  </a:schemeClr>
                </a:solidFill>
              </a:rPr>
              <a:t>Período: 2015-2021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tx>
            <c:strRef>
              <c:f>Mango!$B$32</c:f>
              <c:strCache>
                <c:ptCount val="1"/>
                <c:pt idx="0">
                  <c:v>Consumo Estimado</c:v>
                </c:pt>
              </c:strCache>
            </c:strRef>
          </c:tx>
          <c:spPr>
            <a:ln w="28575" cap="rnd">
              <a:solidFill>
                <a:schemeClr val="accent1"/>
              </a:solidFill>
              <a:round/>
            </a:ln>
            <a:effectLst/>
          </c:spPr>
          <c:marker>
            <c:symbol val="none"/>
          </c:marker>
          <c:cat>
            <c:numRef>
              <c:f>Mango!$A$33:$A$39</c:f>
              <c:numCache>
                <c:formatCode>General</c:formatCode>
                <c:ptCount val="7"/>
                <c:pt idx="0">
                  <c:v>2015</c:v>
                </c:pt>
                <c:pt idx="1">
                  <c:v>2016</c:v>
                </c:pt>
                <c:pt idx="2">
                  <c:v>2017</c:v>
                </c:pt>
                <c:pt idx="3">
                  <c:v>2018</c:v>
                </c:pt>
                <c:pt idx="4">
                  <c:v>2019</c:v>
                </c:pt>
                <c:pt idx="5">
                  <c:v>2020</c:v>
                </c:pt>
                <c:pt idx="6">
                  <c:v>2021</c:v>
                </c:pt>
              </c:numCache>
            </c:numRef>
          </c:cat>
          <c:val>
            <c:numRef>
              <c:f>Mango!$B$33:$B$39</c:f>
              <c:numCache>
                <c:formatCode>0.00</c:formatCode>
                <c:ptCount val="7"/>
                <c:pt idx="0">
                  <c:v>4.3441089908626171</c:v>
                </c:pt>
                <c:pt idx="1">
                  <c:v>3.6358368030316335</c:v>
                </c:pt>
                <c:pt idx="2">
                  <c:v>3.6237081177097537</c:v>
                </c:pt>
                <c:pt idx="3">
                  <c:v>4.7986457112339647</c:v>
                </c:pt>
                <c:pt idx="4">
                  <c:v>4.2722222932490244</c:v>
                </c:pt>
                <c:pt idx="5">
                  <c:v>6.6701015212382542</c:v>
                </c:pt>
                <c:pt idx="6">
                  <c:v>6.7061373152797659</c:v>
                </c:pt>
              </c:numCache>
            </c:numRef>
          </c:val>
          <c:smooth val="0"/>
          <c:extLst>
            <c:ext xmlns:c16="http://schemas.microsoft.com/office/drawing/2014/chart" uri="{C3380CC4-5D6E-409C-BE32-E72D297353CC}">
              <c16:uniqueId val="{00000000-F95C-4446-98BC-F38FF2DA3BB3}"/>
            </c:ext>
          </c:extLst>
        </c:ser>
        <c:dLbls>
          <c:showLegendKey val="0"/>
          <c:showVal val="0"/>
          <c:showCatName val="0"/>
          <c:showSerName val="0"/>
          <c:showPercent val="0"/>
          <c:showBubbleSize val="0"/>
        </c:dLbls>
        <c:smooth val="0"/>
        <c:axId val="1150417231"/>
        <c:axId val="1150420559"/>
      </c:lineChart>
      <c:catAx>
        <c:axId val="1150417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s-ES"/>
          </a:p>
        </c:txPr>
        <c:crossAx val="1150420559"/>
        <c:crosses val="autoZero"/>
        <c:auto val="1"/>
        <c:lblAlgn val="ctr"/>
        <c:lblOffset val="100"/>
        <c:noMultiLvlLbl val="0"/>
      </c:catAx>
      <c:valAx>
        <c:axId val="1150420559"/>
        <c:scaling>
          <c:orientation val="minMax"/>
        </c:scaling>
        <c:delete val="0"/>
        <c:axPos val="l"/>
        <c:majorGridlines>
          <c:spPr>
            <a:ln w="9525" cap="flat" cmpd="sng" algn="ctr">
              <a:solidFill>
                <a:schemeClr val="bg1">
                  <a:lumMod val="75000"/>
                  <a:alpha val="2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s-ES"/>
          </a:p>
        </c:txPr>
        <c:crossAx val="115041723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a:solidFill>
                  <a:schemeClr val="tx1">
                    <a:lumMod val="95000"/>
                    <a:lumOff val="5000"/>
                  </a:schemeClr>
                </a:solidFill>
              </a:rPr>
              <a:t>República Dominicana. Consumo Estimado del Coco.</a:t>
            </a:r>
          </a:p>
          <a:p>
            <a:pPr>
              <a:defRPr/>
            </a:pPr>
            <a:r>
              <a:rPr lang="en-US" sz="1500" b="1">
                <a:solidFill>
                  <a:schemeClr val="tx1">
                    <a:lumMod val="95000"/>
                    <a:lumOff val="5000"/>
                  </a:schemeClr>
                </a:solidFill>
              </a:rPr>
              <a:t>Período: 2015-2021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Coco!$E$11</c:f>
              <c:strCache>
                <c:ptCount val="1"/>
                <c:pt idx="0">
                  <c:v>Consumo Estimado</c:v>
                </c:pt>
              </c:strCache>
            </c:strRef>
          </c:tx>
          <c:spPr>
            <a:solidFill>
              <a:schemeClr val="accent1"/>
            </a:solidFill>
            <a:ln>
              <a:noFill/>
            </a:ln>
            <a:effectLst/>
          </c:spPr>
          <c:invertIfNegative val="0"/>
          <c:cat>
            <c:numRef>
              <c:f>Coco!$A$12:$A$18</c:f>
              <c:numCache>
                <c:formatCode>General</c:formatCode>
                <c:ptCount val="7"/>
                <c:pt idx="0">
                  <c:v>2015</c:v>
                </c:pt>
                <c:pt idx="1">
                  <c:v>2016</c:v>
                </c:pt>
                <c:pt idx="2">
                  <c:v>2017</c:v>
                </c:pt>
                <c:pt idx="3">
                  <c:v>2018</c:v>
                </c:pt>
                <c:pt idx="4">
                  <c:v>2019</c:v>
                </c:pt>
                <c:pt idx="5">
                  <c:v>2020</c:v>
                </c:pt>
                <c:pt idx="6">
                  <c:v>2021</c:v>
                </c:pt>
              </c:numCache>
            </c:numRef>
          </c:cat>
          <c:val>
            <c:numRef>
              <c:f>Coco!$E$12:$E$18</c:f>
              <c:numCache>
                <c:formatCode>_(* #,##0_);_(* \(#,##0\);_(* "-"??_);_(@_)</c:formatCode>
                <c:ptCount val="7"/>
                <c:pt idx="0">
                  <c:v>7889082.9150957242</c:v>
                </c:pt>
                <c:pt idx="1">
                  <c:v>7963384.3093261942</c:v>
                </c:pt>
                <c:pt idx="2">
                  <c:v>8441036.3412878718</c:v>
                </c:pt>
                <c:pt idx="3">
                  <c:v>8536907.2439805549</c:v>
                </c:pt>
                <c:pt idx="4">
                  <c:v>8996996.8106879052</c:v>
                </c:pt>
                <c:pt idx="5">
                  <c:v>9111460.0458005648</c:v>
                </c:pt>
                <c:pt idx="6">
                  <c:v>9530527.3189621791</c:v>
                </c:pt>
              </c:numCache>
            </c:numRef>
          </c:val>
          <c:extLst>
            <c:ext xmlns:c16="http://schemas.microsoft.com/office/drawing/2014/chart" uri="{C3380CC4-5D6E-409C-BE32-E72D297353CC}">
              <c16:uniqueId val="{00000005-61A9-4581-A1F3-E734BE310E82}"/>
            </c:ext>
          </c:extLst>
        </c:ser>
        <c:dLbls>
          <c:showLegendKey val="0"/>
          <c:showVal val="0"/>
          <c:showCatName val="0"/>
          <c:showSerName val="0"/>
          <c:showPercent val="0"/>
          <c:showBubbleSize val="0"/>
        </c:dLbls>
        <c:gapWidth val="219"/>
        <c:overlap val="-27"/>
        <c:axId val="1195268767"/>
        <c:axId val="1195277087"/>
      </c:barChart>
      <c:catAx>
        <c:axId val="11952687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s-ES"/>
          </a:p>
        </c:txPr>
        <c:crossAx val="1195277087"/>
        <c:crosses val="autoZero"/>
        <c:auto val="1"/>
        <c:lblAlgn val="ctr"/>
        <c:lblOffset val="100"/>
        <c:noMultiLvlLbl val="0"/>
      </c:catAx>
      <c:valAx>
        <c:axId val="1195277087"/>
        <c:scaling>
          <c:orientation val="minMax"/>
        </c:scaling>
        <c:delete val="0"/>
        <c:axPos val="l"/>
        <c:majorGridlines>
          <c:spPr>
            <a:ln w="9525" cap="flat" cmpd="sng" algn="ctr">
              <a:solidFill>
                <a:schemeClr val="bg1">
                  <a:lumMod val="75000"/>
                  <a:alpha val="40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s-ES"/>
          </a:p>
        </c:txPr>
        <c:crossAx val="119526876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1.xml"/><Relationship Id="rId1" Type="http://schemas.openxmlformats.org/officeDocument/2006/relationships/image" Target="../media/image2.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504826</xdr:colOff>
      <xdr:row>0</xdr:row>
      <xdr:rowOff>28575</xdr:rowOff>
    </xdr:from>
    <xdr:to>
      <xdr:col>3</xdr:col>
      <xdr:colOff>476250</xdr:colOff>
      <xdr:row>5</xdr:row>
      <xdr:rowOff>161925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5426" y="28575"/>
          <a:ext cx="1495424" cy="1085850"/>
        </a:xfrm>
        <a:prstGeom prst="rect">
          <a:avLst/>
        </a:prstGeom>
      </xdr:spPr>
    </xdr:pic>
    <xdr:clientData/>
  </xdr:twoCellAnchor>
  <xdr:twoCellAnchor editAs="oneCell">
    <xdr:from>
      <xdr:col>0</xdr:col>
      <xdr:colOff>123825</xdr:colOff>
      <xdr:row>0</xdr:row>
      <xdr:rowOff>76200</xdr:rowOff>
    </xdr:from>
    <xdr:to>
      <xdr:col>1</xdr:col>
      <xdr:colOff>238125</xdr:colOff>
      <xdr:row>5</xdr:row>
      <xdr:rowOff>85725</xdr:rowOff>
    </xdr:to>
    <xdr:pic>
      <xdr:nvPicPr>
        <xdr:cNvPr id="3" name="Imagen 2">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2"/>
        <a:srcRect l="5440"/>
        <a:stretch/>
      </xdr:blipFill>
      <xdr:spPr>
        <a:xfrm>
          <a:off x="123825" y="76200"/>
          <a:ext cx="1104900" cy="96202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1</xdr:col>
      <xdr:colOff>80963</xdr:colOff>
      <xdr:row>5</xdr:row>
      <xdr:rowOff>85725</xdr:rowOff>
    </xdr:to>
    <xdr:pic>
      <xdr:nvPicPr>
        <xdr:cNvPr id="3" name="Imagen 2">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1"/>
        <a:srcRect l="5440"/>
        <a:stretch/>
      </xdr:blipFill>
      <xdr:spPr>
        <a:xfrm>
          <a:off x="123825" y="76200"/>
          <a:ext cx="1104900" cy="962025"/>
        </a:xfrm>
        <a:prstGeom prst="rect">
          <a:avLst/>
        </a:prstGeom>
        <a:ln>
          <a:noFill/>
        </a:ln>
      </xdr:spPr>
    </xdr:pic>
    <xdr:clientData/>
  </xdr:twoCellAnchor>
  <xdr:twoCellAnchor>
    <xdr:from>
      <xdr:col>6</xdr:col>
      <xdr:colOff>250031</xdr:colOff>
      <xdr:row>6</xdr:row>
      <xdr:rowOff>119062</xdr:rowOff>
    </xdr:from>
    <xdr:to>
      <xdr:col>15</xdr:col>
      <xdr:colOff>428625</xdr:colOff>
      <xdr:row>21</xdr:row>
      <xdr:rowOff>13607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352425</xdr:colOff>
      <xdr:row>0</xdr:row>
      <xdr:rowOff>28575</xdr:rowOff>
    </xdr:from>
    <xdr:to>
      <xdr:col>2</xdr:col>
      <xdr:colOff>95249</xdr:colOff>
      <xdr:row>5</xdr:row>
      <xdr:rowOff>161925</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95425" y="28575"/>
          <a:ext cx="1495424" cy="1085850"/>
        </a:xfrm>
        <a:prstGeom prst="rect">
          <a:avLst/>
        </a:prstGeom>
      </xdr:spPr>
    </xdr:pic>
    <xdr:clientData/>
  </xdr:twoCellAnchor>
  <xdr:twoCellAnchor>
    <xdr:from>
      <xdr:col>2</xdr:col>
      <xdr:colOff>1047750</xdr:colOff>
      <xdr:row>25</xdr:row>
      <xdr:rowOff>116680</xdr:rowOff>
    </xdr:from>
    <xdr:to>
      <xdr:col>10</xdr:col>
      <xdr:colOff>750094</xdr:colOff>
      <xdr:row>41</xdr:row>
      <xdr:rowOff>95250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495301</xdr:colOff>
      <xdr:row>0</xdr:row>
      <xdr:rowOff>28575</xdr:rowOff>
    </xdr:from>
    <xdr:to>
      <xdr:col>2</xdr:col>
      <xdr:colOff>636059</xdr:colOff>
      <xdr:row>5</xdr:row>
      <xdr:rowOff>161925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5426" y="28575"/>
          <a:ext cx="1495424" cy="1085850"/>
        </a:xfrm>
        <a:prstGeom prst="rect">
          <a:avLst/>
        </a:prstGeom>
      </xdr:spPr>
    </xdr:pic>
    <xdr:clientData/>
  </xdr:twoCellAnchor>
  <xdr:twoCellAnchor editAs="oneCell">
    <xdr:from>
      <xdr:col>0</xdr:col>
      <xdr:colOff>123825</xdr:colOff>
      <xdr:row>0</xdr:row>
      <xdr:rowOff>76200</xdr:rowOff>
    </xdr:from>
    <xdr:to>
      <xdr:col>1</xdr:col>
      <xdr:colOff>228600</xdr:colOff>
      <xdr:row>5</xdr:row>
      <xdr:rowOff>85725</xdr:rowOff>
    </xdr:to>
    <xdr:pic>
      <xdr:nvPicPr>
        <xdr:cNvPr id="3" name="Imagen 2">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2"/>
        <a:srcRect l="5440"/>
        <a:stretch/>
      </xdr:blipFill>
      <xdr:spPr>
        <a:xfrm>
          <a:off x="123825" y="76200"/>
          <a:ext cx="1104900" cy="962025"/>
        </a:xfrm>
        <a:prstGeom prst="rect">
          <a:avLst/>
        </a:prstGeom>
        <a:ln>
          <a:noFill/>
        </a:ln>
      </xdr:spPr>
    </xdr:pic>
    <xdr:clientData/>
  </xdr:twoCellAnchor>
  <xdr:twoCellAnchor>
    <xdr:from>
      <xdr:col>6</xdr:col>
      <xdr:colOff>63498</xdr:colOff>
      <xdr:row>6</xdr:row>
      <xdr:rowOff>84667</xdr:rowOff>
    </xdr:from>
    <xdr:to>
      <xdr:col>14</xdr:col>
      <xdr:colOff>179916</xdr:colOff>
      <xdr:row>22</xdr:row>
      <xdr:rowOff>95250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18"/>
  <sheetViews>
    <sheetView showGridLines="0" tabSelected="1" workbookViewId="0"/>
  </sheetViews>
  <sheetFormatPr baseColWidth="10" defaultRowHeight="15" x14ac:dyDescent="0.25"/>
  <cols>
    <col min="1" max="1" width="14.85546875" customWidth="1"/>
  </cols>
  <sheetData>
    <row r="7" spans="1:13" ht="12" customHeight="1" x14ac:dyDescent="0.25"/>
    <row r="8" spans="1:13" ht="12" customHeight="1" x14ac:dyDescent="0.25"/>
    <row r="9" spans="1:13" ht="26.25" customHeight="1" x14ac:dyDescent="0.25">
      <c r="A9" s="24" t="s">
        <v>4</v>
      </c>
      <c r="B9" s="24"/>
      <c r="C9" s="24"/>
      <c r="D9" s="24"/>
      <c r="E9" s="24"/>
      <c r="F9" s="24"/>
      <c r="G9" s="24"/>
      <c r="H9" s="24"/>
      <c r="I9" s="24"/>
      <c r="J9" s="24"/>
      <c r="K9" s="24"/>
      <c r="L9" s="24"/>
      <c r="M9" s="24"/>
    </row>
    <row r="10" spans="1:13" ht="5.25" customHeight="1" x14ac:dyDescent="0.25">
      <c r="A10" s="25"/>
      <c r="B10" s="25"/>
      <c r="C10" s="25"/>
      <c r="D10" s="25"/>
      <c r="E10" s="25"/>
      <c r="F10" s="25"/>
      <c r="G10" s="25"/>
      <c r="H10" s="25"/>
      <c r="I10" s="25"/>
      <c r="J10" s="25"/>
      <c r="K10" s="25"/>
      <c r="L10" s="25"/>
      <c r="M10" s="25"/>
    </row>
    <row r="11" spans="1:13" ht="12" customHeight="1" x14ac:dyDescent="0.25"/>
    <row r="12" spans="1:13" ht="12" customHeight="1" x14ac:dyDescent="0.25"/>
    <row r="13" spans="1:13" ht="20.25" customHeight="1" x14ac:dyDescent="0.25">
      <c r="A13" s="1" t="s">
        <v>0</v>
      </c>
      <c r="B13" s="2"/>
      <c r="C13" s="2"/>
      <c r="D13" s="2"/>
      <c r="E13" s="2"/>
      <c r="F13" s="2"/>
      <c r="G13" s="2"/>
    </row>
    <row r="14" spans="1:13" ht="9" customHeight="1" x14ac:dyDescent="0.25">
      <c r="A14" s="5"/>
      <c r="B14" s="2"/>
      <c r="C14" s="2"/>
      <c r="D14" s="2"/>
      <c r="E14" s="2"/>
      <c r="F14" s="2"/>
      <c r="G14" s="2"/>
    </row>
    <row r="15" spans="1:13" ht="24.75" customHeight="1" x14ac:dyDescent="0.25">
      <c r="A15" s="26" t="s">
        <v>1</v>
      </c>
      <c r="B15" s="28" t="s">
        <v>21</v>
      </c>
      <c r="C15" s="28"/>
      <c r="D15" s="28"/>
      <c r="E15" s="28"/>
      <c r="F15" s="28"/>
      <c r="G15" s="28"/>
      <c r="H15" s="28"/>
      <c r="I15" s="28"/>
      <c r="J15" s="28"/>
    </row>
    <row r="16" spans="1:13" ht="24.75" customHeight="1" x14ac:dyDescent="0.25">
      <c r="A16" s="26"/>
      <c r="B16" s="28"/>
      <c r="C16" s="28"/>
      <c r="D16" s="28"/>
      <c r="E16" s="28"/>
      <c r="F16" s="28"/>
      <c r="G16" s="28"/>
      <c r="H16" s="28"/>
      <c r="I16" s="28"/>
      <c r="J16" s="28"/>
    </row>
    <row r="17" spans="1:11" ht="21" customHeight="1" x14ac:dyDescent="0.25">
      <c r="A17" s="7" t="s">
        <v>2</v>
      </c>
      <c r="B17" s="27" t="s">
        <v>5</v>
      </c>
      <c r="C17" s="27"/>
      <c r="D17" s="27"/>
      <c r="E17" s="27"/>
      <c r="F17" s="27"/>
      <c r="G17" s="27"/>
      <c r="H17" s="27"/>
      <c r="I17" s="27"/>
      <c r="J17" s="3"/>
      <c r="K17" s="4"/>
    </row>
    <row r="18" spans="1:11" ht="15" customHeight="1" x14ac:dyDescent="0.25">
      <c r="A18" s="7"/>
      <c r="B18" s="3"/>
      <c r="C18" s="3"/>
      <c r="D18" s="3"/>
      <c r="E18" s="3"/>
      <c r="F18" s="3"/>
      <c r="G18" s="3"/>
      <c r="H18" s="3"/>
      <c r="I18" s="3"/>
      <c r="J18" s="3"/>
      <c r="K18" s="4"/>
    </row>
  </sheetData>
  <mergeCells count="5">
    <mergeCell ref="A9:M9"/>
    <mergeCell ref="A10:M10"/>
    <mergeCell ref="A15:A16"/>
    <mergeCell ref="B17:I17"/>
    <mergeCell ref="B15:J16"/>
  </mergeCells>
  <hyperlinks>
    <hyperlink ref="B17:I17" location="Coco!A1" display="República Dominicana. Consumo Estimado (Aparente) del Coco. Período: 2015-2021"/>
    <hyperlink ref="B15:J16" location="Mango!A1" display="Mango!A1"/>
  </hyperlink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P41"/>
  <sheetViews>
    <sheetView showGridLines="0" zoomScale="80" zoomScaleNormal="80" workbookViewId="0"/>
  </sheetViews>
  <sheetFormatPr baseColWidth="10" defaultRowHeight="15" x14ac:dyDescent="0.25"/>
  <cols>
    <col min="1" max="1" width="17.140625" customWidth="1"/>
    <col min="2" max="2" width="26.28515625" customWidth="1"/>
    <col min="3" max="3" width="17" customWidth="1"/>
    <col min="4" max="4" width="16.7109375" customWidth="1"/>
    <col min="5" max="5" width="17.28515625" customWidth="1"/>
    <col min="12" max="12" width="10.140625" customWidth="1"/>
    <col min="15" max="15" width="14.28515625" customWidth="1"/>
    <col min="16" max="16" width="13" customWidth="1"/>
  </cols>
  <sheetData>
    <row r="8" spans="1:16" ht="21" customHeight="1" x14ac:dyDescent="0.25">
      <c r="A8" s="34" t="s">
        <v>10</v>
      </c>
      <c r="B8" s="34"/>
      <c r="C8" s="34"/>
      <c r="D8" s="34"/>
      <c r="E8" s="34"/>
      <c r="F8" s="9"/>
      <c r="G8" s="9"/>
      <c r="H8" s="9"/>
      <c r="I8" s="9"/>
    </row>
    <row r="9" spans="1:16" ht="21" customHeight="1" x14ac:dyDescent="0.25">
      <c r="A9" s="35"/>
      <c r="B9" s="35"/>
      <c r="C9" s="35"/>
      <c r="D9" s="35"/>
      <c r="E9" s="35"/>
      <c r="F9" s="9"/>
      <c r="G9" s="9"/>
      <c r="H9" s="9"/>
      <c r="I9" s="9"/>
    </row>
    <row r="10" spans="1:16" ht="42.75" customHeight="1" x14ac:dyDescent="0.25">
      <c r="A10" s="14" t="s">
        <v>3</v>
      </c>
      <c r="B10" s="14" t="s">
        <v>6</v>
      </c>
      <c r="C10" s="14" t="s">
        <v>7</v>
      </c>
      <c r="D10" s="14" t="s">
        <v>8</v>
      </c>
      <c r="E10" s="14" t="s">
        <v>9</v>
      </c>
    </row>
    <row r="11" spans="1:16" ht="17.25" customHeight="1" x14ac:dyDescent="0.25">
      <c r="A11" s="15">
        <v>2015</v>
      </c>
      <c r="B11" s="16">
        <v>739656</v>
      </c>
      <c r="C11" s="16">
        <v>1847.5439430010001</v>
      </c>
      <c r="D11" s="16">
        <v>305758.23535301688</v>
      </c>
      <c r="E11" s="16">
        <v>435745.30858998408</v>
      </c>
      <c r="L11" s="10"/>
      <c r="M11" s="12"/>
      <c r="N11" s="12"/>
      <c r="O11" s="12"/>
      <c r="P11" s="12"/>
    </row>
    <row r="12" spans="1:16" ht="17.25" x14ac:dyDescent="0.25">
      <c r="A12" s="15">
        <v>2016</v>
      </c>
      <c r="B12" s="16">
        <v>745712</v>
      </c>
      <c r="C12" s="16">
        <v>27.217109760000003</v>
      </c>
      <c r="D12" s="16">
        <v>376625.8157351212</v>
      </c>
      <c r="E12" s="16">
        <v>369113.40137463884</v>
      </c>
      <c r="L12" s="10"/>
      <c r="M12" s="12"/>
      <c r="N12" s="12"/>
      <c r="O12" s="12"/>
      <c r="P12" s="12"/>
    </row>
    <row r="13" spans="1:16" ht="17.25" x14ac:dyDescent="0.25">
      <c r="A13" s="15">
        <v>2017</v>
      </c>
      <c r="B13" s="16">
        <v>749072</v>
      </c>
      <c r="C13" s="16">
        <v>339.58577264159993</v>
      </c>
      <c r="D13" s="16">
        <v>377078.12612509879</v>
      </c>
      <c r="E13" s="16">
        <v>372333.4596475428</v>
      </c>
      <c r="L13" s="10"/>
      <c r="M13" s="12"/>
      <c r="N13" s="12"/>
      <c r="O13" s="12"/>
      <c r="P13" s="12"/>
    </row>
    <row r="14" spans="1:16" ht="17.25" x14ac:dyDescent="0.25">
      <c r="A14" s="15">
        <v>2018</v>
      </c>
      <c r="B14" s="16">
        <v>823344</v>
      </c>
      <c r="C14" s="16">
        <v>554.40063640340009</v>
      </c>
      <c r="D14" s="16">
        <v>324874.93448128703</v>
      </c>
      <c r="E14" s="16">
        <v>499023.46615511633</v>
      </c>
      <c r="L14" s="10"/>
      <c r="M14" s="12"/>
      <c r="N14" s="12"/>
      <c r="O14" s="12"/>
      <c r="P14" s="12"/>
    </row>
    <row r="15" spans="1:16" ht="17.25" x14ac:dyDescent="0.25">
      <c r="A15" s="15">
        <v>2019</v>
      </c>
      <c r="B15" s="16">
        <v>926600</v>
      </c>
      <c r="C15" s="16">
        <v>1214.5403747400001</v>
      </c>
      <c r="D15" s="16">
        <v>478159.41456453037</v>
      </c>
      <c r="E15" s="16">
        <v>449655.12581020966</v>
      </c>
      <c r="L15" s="10"/>
      <c r="M15" s="12"/>
      <c r="N15" s="12"/>
      <c r="O15" s="12"/>
      <c r="P15" s="12"/>
    </row>
    <row r="16" spans="1:16" ht="17.25" x14ac:dyDescent="0.25">
      <c r="A16" s="15">
        <v>2020</v>
      </c>
      <c r="B16" s="16">
        <v>1136111.9999999998</v>
      </c>
      <c r="C16" s="16">
        <v>914.36216466399992</v>
      </c>
      <c r="D16" s="16">
        <v>440100.87141909997</v>
      </c>
      <c r="E16" s="16">
        <v>696925.49074556387</v>
      </c>
      <c r="L16" s="10"/>
      <c r="M16" s="12"/>
      <c r="N16" s="12"/>
      <c r="O16" s="12"/>
      <c r="P16" s="12"/>
    </row>
    <row r="17" spans="1:16" ht="17.25" x14ac:dyDescent="0.25">
      <c r="A17" s="15">
        <v>2021</v>
      </c>
      <c r="B17" s="16">
        <v>1159076</v>
      </c>
      <c r="C17" s="16">
        <v>11.054525779999999</v>
      </c>
      <c r="D17" s="16">
        <v>452559.61052642</v>
      </c>
      <c r="E17" s="16">
        <v>706527.44399936008</v>
      </c>
      <c r="L17" s="10"/>
      <c r="M17" s="12"/>
      <c r="N17" s="12"/>
      <c r="O17" s="12"/>
      <c r="P17" s="12"/>
    </row>
    <row r="18" spans="1:16" ht="17.25" x14ac:dyDescent="0.25">
      <c r="A18" s="31" t="s">
        <v>20</v>
      </c>
      <c r="B18" s="31"/>
      <c r="C18" s="31"/>
      <c r="D18" s="31"/>
      <c r="E18" s="6"/>
      <c r="M18" s="12"/>
      <c r="N18" s="12"/>
      <c r="O18" s="12"/>
      <c r="P18" s="12"/>
    </row>
    <row r="19" spans="1:16" ht="17.25" x14ac:dyDescent="0.25">
      <c r="A19" s="6"/>
      <c r="B19" s="6"/>
      <c r="C19" s="6"/>
      <c r="D19" s="6"/>
      <c r="E19" s="6"/>
      <c r="M19" s="11"/>
      <c r="N19" s="11"/>
      <c r="O19" s="11"/>
      <c r="P19" s="11"/>
    </row>
    <row r="20" spans="1:16" ht="18" customHeight="1" x14ac:dyDescent="0.25"/>
    <row r="21" spans="1:16" ht="18" customHeight="1" x14ac:dyDescent="0.25"/>
    <row r="22" spans="1:16" ht="12.75" customHeight="1" x14ac:dyDescent="0.25">
      <c r="A22" s="6"/>
      <c r="B22" s="6"/>
      <c r="G22" s="33" t="s">
        <v>11</v>
      </c>
      <c r="H22" s="33"/>
      <c r="I22" s="33"/>
      <c r="J22" s="33"/>
      <c r="K22" s="33"/>
      <c r="L22" s="33"/>
      <c r="M22" s="33"/>
      <c r="N22" s="33"/>
      <c r="O22" s="33"/>
      <c r="P22" s="13"/>
    </row>
    <row r="23" spans="1:16" ht="12.75" customHeight="1" x14ac:dyDescent="0.25">
      <c r="A23" s="6"/>
      <c r="B23" s="6"/>
      <c r="G23" s="33"/>
      <c r="H23" s="33"/>
      <c r="I23" s="33"/>
      <c r="J23" s="33"/>
      <c r="K23" s="33"/>
      <c r="L23" s="33"/>
      <c r="M23" s="33"/>
      <c r="N23" s="33"/>
      <c r="O23" s="33"/>
      <c r="P23" s="13"/>
    </row>
    <row r="24" spans="1:16" ht="15" customHeight="1" x14ac:dyDescent="0.25">
      <c r="A24" s="6"/>
      <c r="B24" s="6"/>
      <c r="G24" s="33"/>
      <c r="H24" s="33"/>
      <c r="I24" s="33"/>
      <c r="J24" s="33"/>
      <c r="K24" s="33"/>
      <c r="L24" s="33"/>
      <c r="M24" s="33"/>
      <c r="N24" s="33"/>
      <c r="O24" s="33"/>
      <c r="P24" s="13"/>
    </row>
    <row r="25" spans="1:16" ht="12.75" customHeight="1" x14ac:dyDescent="0.25">
      <c r="A25" s="6"/>
      <c r="B25" s="6"/>
    </row>
    <row r="26" spans="1:16" ht="15" customHeight="1" x14ac:dyDescent="0.25">
      <c r="A26" s="8"/>
      <c r="B26" s="8"/>
      <c r="C26" s="8"/>
      <c r="D26" s="8"/>
      <c r="E26" s="8"/>
      <c r="F26" s="8"/>
      <c r="G26" s="8"/>
      <c r="H26" s="8"/>
      <c r="I26" s="8"/>
    </row>
    <row r="27" spans="1:16" ht="15" customHeight="1" x14ac:dyDescent="0.25">
      <c r="A27" s="30" t="s">
        <v>13</v>
      </c>
      <c r="B27" s="30"/>
    </row>
    <row r="28" spans="1:16" ht="15" customHeight="1" x14ac:dyDescent="0.25">
      <c r="A28" s="30"/>
      <c r="B28" s="30"/>
    </row>
    <row r="29" spans="1:16" ht="15" customHeight="1" x14ac:dyDescent="0.25">
      <c r="A29" s="30"/>
      <c r="B29" s="30"/>
      <c r="E29" s="17"/>
    </row>
    <row r="30" spans="1:16" ht="15" customHeight="1" x14ac:dyDescent="0.25">
      <c r="A30" s="30"/>
      <c r="B30" s="30"/>
    </row>
    <row r="31" spans="1:16" ht="15" customHeight="1" x14ac:dyDescent="0.25">
      <c r="A31" s="30"/>
      <c r="B31" s="30"/>
    </row>
    <row r="32" spans="1:16" x14ac:dyDescent="0.25">
      <c r="A32" s="20" t="s">
        <v>12</v>
      </c>
      <c r="B32" s="20" t="s">
        <v>9</v>
      </c>
    </row>
    <row r="33" spans="1:15" x14ac:dyDescent="0.25">
      <c r="A33" s="18">
        <v>2015</v>
      </c>
      <c r="B33" s="19">
        <v>4.3441089908626171</v>
      </c>
      <c r="L33" s="29" t="s">
        <v>14</v>
      </c>
      <c r="M33" s="29"/>
      <c r="N33" s="29"/>
      <c r="O33" s="29"/>
    </row>
    <row r="34" spans="1:15" x14ac:dyDescent="0.25">
      <c r="A34" s="18">
        <v>2016</v>
      </c>
      <c r="B34" s="19">
        <v>3.6358368030316335</v>
      </c>
      <c r="L34" s="29"/>
      <c r="M34" s="29"/>
      <c r="N34" s="29"/>
      <c r="O34" s="29"/>
    </row>
    <row r="35" spans="1:15" x14ac:dyDescent="0.25">
      <c r="A35" s="18">
        <v>2017</v>
      </c>
      <c r="B35" s="19">
        <v>3.6237081177097537</v>
      </c>
      <c r="L35" s="29"/>
      <c r="M35" s="29"/>
      <c r="N35" s="29"/>
      <c r="O35" s="29"/>
    </row>
    <row r="36" spans="1:15" x14ac:dyDescent="0.25">
      <c r="A36" s="18">
        <v>2018</v>
      </c>
      <c r="B36" s="19">
        <v>4.7986457112339647</v>
      </c>
    </row>
    <row r="37" spans="1:15" x14ac:dyDescent="0.25">
      <c r="A37" s="18">
        <v>2019</v>
      </c>
      <c r="B37" s="19">
        <v>4.2722222932490244</v>
      </c>
    </row>
    <row r="38" spans="1:15" x14ac:dyDescent="0.25">
      <c r="A38" s="18">
        <v>2020</v>
      </c>
      <c r="B38" s="19">
        <v>6.6701015212382542</v>
      </c>
    </row>
    <row r="39" spans="1:15" x14ac:dyDescent="0.25">
      <c r="A39" s="18">
        <v>2021</v>
      </c>
      <c r="B39" s="19">
        <v>6.7061373152797659</v>
      </c>
    </row>
    <row r="40" spans="1:15" x14ac:dyDescent="0.25">
      <c r="A40" s="31" t="s">
        <v>20</v>
      </c>
      <c r="B40" s="31"/>
    </row>
    <row r="41" spans="1:15" x14ac:dyDescent="0.25">
      <c r="A41" s="32"/>
      <c r="B41" s="32"/>
    </row>
  </sheetData>
  <mergeCells count="6">
    <mergeCell ref="L33:O35"/>
    <mergeCell ref="A27:B31"/>
    <mergeCell ref="A40:B41"/>
    <mergeCell ref="G22:O24"/>
    <mergeCell ref="A8:E9"/>
    <mergeCell ref="A18:D18"/>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N30"/>
  <sheetViews>
    <sheetView showGridLines="0" zoomScale="90" zoomScaleNormal="90" workbookViewId="0"/>
  </sheetViews>
  <sheetFormatPr baseColWidth="10" defaultRowHeight="15" x14ac:dyDescent="0.25"/>
  <cols>
    <col min="1" max="1" width="15" customWidth="1"/>
    <col min="2" max="2" width="20.28515625" customWidth="1"/>
    <col min="3" max="3" width="16.7109375" customWidth="1"/>
    <col min="4" max="4" width="17.28515625" customWidth="1"/>
    <col min="5" max="5" width="13.7109375" customWidth="1"/>
  </cols>
  <sheetData>
    <row r="8" spans="1:9" ht="21" customHeight="1" x14ac:dyDescent="0.25">
      <c r="A8" s="37" t="s">
        <v>17</v>
      </c>
      <c r="B8" s="37"/>
      <c r="C8" s="37"/>
      <c r="D8" s="37"/>
      <c r="E8" s="37"/>
      <c r="F8" s="9"/>
      <c r="G8" s="9"/>
      <c r="H8" s="9"/>
      <c r="I8" s="9"/>
    </row>
    <row r="9" spans="1:9" ht="21" customHeight="1" x14ac:dyDescent="0.25">
      <c r="A9" s="38"/>
      <c r="B9" s="38"/>
      <c r="C9" s="38"/>
      <c r="D9" s="38"/>
      <c r="E9" s="38"/>
      <c r="F9" s="9"/>
      <c r="G9" s="9"/>
      <c r="H9" s="9"/>
      <c r="I9" s="9"/>
    </row>
    <row r="10" spans="1:9" ht="16.5" customHeight="1" x14ac:dyDescent="0.25">
      <c r="A10" s="36" t="s">
        <v>3</v>
      </c>
      <c r="B10" s="36" t="s">
        <v>15</v>
      </c>
      <c r="C10" s="36"/>
      <c r="D10" s="36"/>
      <c r="E10" s="36"/>
    </row>
    <row r="11" spans="1:9" ht="31.5" customHeight="1" x14ac:dyDescent="0.25">
      <c r="A11" s="36"/>
      <c r="B11" s="21" t="s">
        <v>16</v>
      </c>
      <c r="C11" s="21" t="s">
        <v>7</v>
      </c>
      <c r="D11" s="21" t="s">
        <v>8</v>
      </c>
      <c r="E11" s="21" t="s">
        <v>9</v>
      </c>
    </row>
    <row r="12" spans="1:9" x14ac:dyDescent="0.25">
      <c r="A12" s="18">
        <v>2015</v>
      </c>
      <c r="B12" s="22">
        <v>8126426.9967253851</v>
      </c>
      <c r="C12" s="22">
        <v>197418.97594843461</v>
      </c>
      <c r="D12" s="22">
        <v>434763.05757809489</v>
      </c>
      <c r="E12" s="23">
        <f>+(B12+C12)-D12</f>
        <v>7889082.9150957242</v>
      </c>
    </row>
    <row r="13" spans="1:9" x14ac:dyDescent="0.25">
      <c r="A13" s="18">
        <v>2016</v>
      </c>
      <c r="B13" s="22">
        <v>8255655</v>
      </c>
      <c r="C13" s="22">
        <v>107443.46413005661</v>
      </c>
      <c r="D13" s="22">
        <v>399714.15480386274</v>
      </c>
      <c r="E13" s="23">
        <f>+(B13+C13)-D13</f>
        <v>7963384.3093261942</v>
      </c>
    </row>
    <row r="14" spans="1:9" x14ac:dyDescent="0.25">
      <c r="A14" s="18">
        <v>2017</v>
      </c>
      <c r="B14" s="22">
        <v>8618640</v>
      </c>
      <c r="C14" s="22">
        <v>94982.493268458202</v>
      </c>
      <c r="D14" s="22">
        <v>272586.15198058676</v>
      </c>
      <c r="E14" s="23">
        <f>+(B14+C14)-D14</f>
        <v>8441036.3412878718</v>
      </c>
    </row>
    <row r="15" spans="1:9" x14ac:dyDescent="0.25">
      <c r="A15" s="18">
        <v>2018</v>
      </c>
      <c r="B15" s="22">
        <v>8917215</v>
      </c>
      <c r="C15" s="22">
        <v>15482.280354979996</v>
      </c>
      <c r="D15" s="22">
        <v>395790.03637442528</v>
      </c>
      <c r="E15" s="23">
        <f>+(B15+C15)-D15</f>
        <v>8536907.2439805549</v>
      </c>
    </row>
    <row r="16" spans="1:9" x14ac:dyDescent="0.25">
      <c r="A16" s="18">
        <v>2019</v>
      </c>
      <c r="B16" s="22">
        <v>9293700</v>
      </c>
      <c r="C16" s="22">
        <v>14237.539605759999</v>
      </c>
      <c r="D16" s="22">
        <v>310940.72891785379</v>
      </c>
      <c r="E16" s="23">
        <f t="shared" ref="E16:E18" si="0">+(B16+C16)-D16</f>
        <v>8996996.8106879052</v>
      </c>
    </row>
    <row r="17" spans="1:14" x14ac:dyDescent="0.25">
      <c r="A17" s="18">
        <v>2020</v>
      </c>
      <c r="B17" s="22">
        <v>9342141</v>
      </c>
      <c r="C17" s="22">
        <v>36673.432213199994</v>
      </c>
      <c r="D17" s="22">
        <v>267354.38641263481</v>
      </c>
      <c r="E17" s="23">
        <f t="shared" si="0"/>
        <v>9111460.0458005648</v>
      </c>
    </row>
    <row r="18" spans="1:14" x14ac:dyDescent="0.25">
      <c r="A18" s="18">
        <v>2021</v>
      </c>
      <c r="B18" s="22">
        <v>9563716.4186389167</v>
      </c>
      <c r="C18" s="22">
        <v>167672.54591233996</v>
      </c>
      <c r="D18" s="22">
        <v>200861.64558907767</v>
      </c>
      <c r="E18" s="23">
        <f t="shared" si="0"/>
        <v>9530527.3189621791</v>
      </c>
    </row>
    <row r="19" spans="1:14" x14ac:dyDescent="0.25">
      <c r="A19" s="39" t="s">
        <v>19</v>
      </c>
      <c r="B19" s="39"/>
      <c r="C19" s="39"/>
      <c r="D19" s="39"/>
      <c r="E19" s="6"/>
    </row>
    <row r="23" spans="1:14" ht="15" customHeight="1" x14ac:dyDescent="0.25">
      <c r="G23" s="40" t="s">
        <v>18</v>
      </c>
      <c r="H23" s="40"/>
      <c r="I23" s="40"/>
      <c r="J23" s="40"/>
      <c r="K23" s="40"/>
      <c r="L23" s="40"/>
      <c r="M23" s="40"/>
      <c r="N23" s="40"/>
    </row>
    <row r="24" spans="1:14" ht="15" customHeight="1" x14ac:dyDescent="0.25">
      <c r="D24" s="10"/>
      <c r="E24" s="10"/>
      <c r="F24" s="10"/>
      <c r="G24" s="40"/>
      <c r="H24" s="40"/>
      <c r="I24" s="40"/>
      <c r="J24" s="40"/>
      <c r="K24" s="40"/>
      <c r="L24" s="40"/>
      <c r="M24" s="40"/>
      <c r="N24" s="40"/>
    </row>
    <row r="25" spans="1:14" x14ac:dyDescent="0.25">
      <c r="D25" s="10"/>
      <c r="E25" s="10"/>
      <c r="F25" s="10"/>
      <c r="G25" s="40"/>
      <c r="H25" s="40"/>
      <c r="I25" s="40"/>
      <c r="J25" s="40"/>
      <c r="K25" s="40"/>
      <c r="L25" s="40"/>
      <c r="M25" s="40"/>
      <c r="N25" s="40"/>
    </row>
    <row r="26" spans="1:14" x14ac:dyDescent="0.25">
      <c r="D26" s="10"/>
      <c r="E26" s="10"/>
      <c r="F26" s="10"/>
      <c r="G26" s="40"/>
      <c r="H26" s="40"/>
      <c r="I26" s="40"/>
      <c r="J26" s="40"/>
      <c r="K26" s="40"/>
      <c r="L26" s="40"/>
      <c r="M26" s="40"/>
      <c r="N26" s="40"/>
    </row>
    <row r="27" spans="1:14" x14ac:dyDescent="0.25">
      <c r="D27" s="10"/>
      <c r="E27" s="10"/>
      <c r="F27" s="10"/>
      <c r="G27" s="10"/>
      <c r="H27" s="10"/>
      <c r="I27" s="10"/>
      <c r="J27" s="10"/>
      <c r="K27" s="10"/>
    </row>
    <row r="29" spans="1:14" ht="21" customHeight="1" x14ac:dyDescent="0.25"/>
    <row r="30" spans="1:14" ht="21" customHeight="1" x14ac:dyDescent="0.25"/>
  </sheetData>
  <mergeCells count="5">
    <mergeCell ref="A10:A11"/>
    <mergeCell ref="B10:E10"/>
    <mergeCell ref="A8:E9"/>
    <mergeCell ref="A19:D19"/>
    <mergeCell ref="G23:N26"/>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Mango</vt:lpstr>
      <vt:lpstr>Coco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Full Compu</dc:creator>
  <cp:lastModifiedBy>Full Compu</cp:lastModifiedBy>
  <dcterms:created xsi:type="dcterms:W3CDTF">2023-02-21T18:00:04Z</dcterms:created>
  <dcterms:modified xsi:type="dcterms:W3CDTF">2023-05-08T21:14:18Z</dcterms:modified>
</cp:coreProperties>
</file>