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b94c1131e86c3/Desktop/"/>
    </mc:Choice>
  </mc:AlternateContent>
  <xr:revisionPtr revIDLastSave="1431" documentId="11_07DCB7C0219C2671919E696FEDF67F222E51C5DC" xr6:coauthVersionLast="47" xr6:coauthVersionMax="47" xr10:uidLastSave="{8A3F2669-CF9B-4BDB-BF81-B195F2A13799}"/>
  <bookViews>
    <workbookView xWindow="-120" yWindow="-120" windowWidth="20730" windowHeight="11160" tabRatio="989" xr2:uid="{00000000-000D-0000-FFFF-FFFF00000000}"/>
  </bookViews>
  <sheets>
    <sheet name="Indice" sheetId="1" r:id="rId1"/>
    <sheet name="Siembra y Cosecha" sheetId="2" r:id="rId2"/>
    <sheet name="Cuadro_1" sheetId="3" r:id="rId3"/>
    <sheet name="Cuadro_2" sheetId="4" r:id="rId4"/>
    <sheet name="Cuadro_3" sheetId="5" r:id="rId5"/>
    <sheet name="Cuadro_4" sheetId="6" r:id="rId6"/>
    <sheet name="Producción" sheetId="7" r:id="rId7"/>
    <sheet name="Cuadro_5" sheetId="8" r:id="rId8"/>
    <sheet name="Cuadro_6" sheetId="9" r:id="rId9"/>
    <sheet name="Cuadro_7" sheetId="10" r:id="rId10"/>
    <sheet name="Exportación" sheetId="11" r:id="rId11"/>
    <sheet name="Cuadro_8" sheetId="12" r:id="rId12"/>
    <sheet name="Cuadro_9" sheetId="13" r:id="rId13"/>
    <sheet name="Consumo" sheetId="14" r:id="rId14"/>
    <sheet name="Cuadro_10" sheetId="15" r:id="rId15"/>
    <sheet name="Cuadro_11" sheetId="16" r:id="rId16"/>
    <sheet name="Cuadro_12" sheetId="19" r:id="rId17"/>
    <sheet name="Cuadro_13" sheetId="17" r:id="rId18"/>
  </sheets>
  <definedNames>
    <definedName name="_xlchart.v1.0" hidden="1">Cuadro_5!$A$11:$A$18</definedName>
    <definedName name="_xlchart.v1.1" hidden="1">Cuadro_5!$B$11:$B$18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<sst xmlns="http://schemas.openxmlformats.org/spreadsheetml/2006/main" count="192" uniqueCount="135">
  <si>
    <t>Indice</t>
  </si>
  <si>
    <t>Siembra y cosecha</t>
  </si>
  <si>
    <t>Cuadro 1</t>
  </si>
  <si>
    <t>Cuadro 2</t>
  </si>
  <si>
    <t>Cuadro 3</t>
  </si>
  <si>
    <t>Cuadro 4</t>
  </si>
  <si>
    <t>Producción</t>
  </si>
  <si>
    <t>Cuadro 5</t>
  </si>
  <si>
    <t>Cuadro 6</t>
  </si>
  <si>
    <t>Cuadro 7</t>
  </si>
  <si>
    <t>Exportación</t>
  </si>
  <si>
    <t>Cuadro 8</t>
  </si>
  <si>
    <t>Cuadro 9</t>
  </si>
  <si>
    <t>Consumo</t>
  </si>
  <si>
    <t>Cuadro 10</t>
  </si>
  <si>
    <t>Cuadro 11</t>
  </si>
  <si>
    <t>Cuadro 12</t>
  </si>
  <si>
    <t>Cuadro 13</t>
  </si>
  <si>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</si>
  <si>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</si>
  <si>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</si>
  <si>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</si>
  <si>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</si>
  <si>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</si>
  <si>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</si>
  <si>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</si>
  <si>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</si>
  <si>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</si>
  <si>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</si>
  <si>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</si>
  <si>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</si>
  <si>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</si>
  <si>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Regional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</si>
  <si>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Agricultura. </t>
    </r>
    <r>
      <rPr>
        <sz val="9"/>
        <rFont val="Arial"/>
        <family val="2"/>
      </rPr>
      <t>Unidades Regionales Planificación y Economía (URPEs)</t>
    </r>
  </si>
  <si>
    <t>Quintales</t>
  </si>
  <si>
    <t>Años</t>
  </si>
  <si>
    <t>Volumen</t>
  </si>
  <si>
    <t>Valor</t>
  </si>
  <si>
    <r>
      <t xml:space="preserve">Fuente: </t>
    </r>
    <r>
      <rPr>
        <sz val="10"/>
        <rFont val="Arial"/>
        <family val="2"/>
      </rPr>
      <t>Ministerio de Agricultura de la República Dominicana</t>
    </r>
  </si>
  <si>
    <t>País</t>
  </si>
  <si>
    <t>ESTADOS UNIDOS</t>
  </si>
  <si>
    <t>ALEMANIA</t>
  </si>
  <si>
    <t>HAITI</t>
  </si>
  <si>
    <t>JAMAICA</t>
  </si>
  <si>
    <r>
      <t>Fuente:</t>
    </r>
    <r>
      <rPr>
        <sz val="8"/>
        <rFont val="Arial"/>
        <family val="2"/>
      </rPr>
      <t xml:space="preserve"> Ministerio de Agricultura de la República Dominicana</t>
    </r>
  </si>
  <si>
    <t>Importación</t>
  </si>
  <si>
    <t>Consumo Estimado</t>
  </si>
  <si>
    <r>
      <rPr>
        <b/>
        <sz val="9"/>
        <color rgb="FF000000"/>
        <rFont val="Arial"/>
        <family val="2"/>
      </rPr>
      <t>FUENTES:</t>
    </r>
    <r>
      <rPr>
        <sz val="9"/>
        <color rgb="FF000000"/>
        <rFont val="Arial"/>
        <family val="2"/>
      </rPr>
      <t xml:space="preserve"> Ministerio de Agricultura de la República Dominicana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</si>
  <si>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Ministerio de Agricultura de la República Dominicana.</t>
    </r>
  </si>
  <si>
    <t>Tipo</t>
  </si>
  <si>
    <t>NUEVO</t>
  </si>
  <si>
    <t>CONAPROPE</t>
  </si>
  <si>
    <t>LOS MINA</t>
  </si>
  <si>
    <t>V. CONSUELO</t>
  </si>
  <si>
    <t>CRISTO REY</t>
  </si>
  <si>
    <t>MERCADOM</t>
  </si>
  <si>
    <t>SUPERMERCADO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</si>
  <si>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 de la República Dominicana.</t>
    </r>
  </si>
  <si>
    <t>Costos por Tarea</t>
  </si>
  <si>
    <t>Valor (US$)</t>
  </si>
  <si>
    <t>Consumo Estimado (lb)</t>
  </si>
  <si>
    <t>ANTILLAS NEERLANDESAS</t>
  </si>
  <si>
    <t>ARUBA</t>
  </si>
  <si>
    <t>BAHAMAS</t>
  </si>
  <si>
    <t>CHINA</t>
  </si>
  <si>
    <t>COLOMBIA</t>
  </si>
  <si>
    <t>CURAZAO</t>
  </si>
  <si>
    <t>FRANCIA</t>
  </si>
  <si>
    <t>ISLAS MARSHALL</t>
  </si>
  <si>
    <t>ISLAS TURCAS Y CAICOS</t>
  </si>
  <si>
    <t>ISLAS VIRGENES BRITANICAS</t>
  </si>
  <si>
    <t>ISLAS VIRGENES ESTADOUNIDENSES</t>
  </si>
  <si>
    <t>ITALIA</t>
  </si>
  <si>
    <t>LUXEMBURGO</t>
  </si>
  <si>
    <t>MALTA</t>
  </si>
  <si>
    <t>PAISES BAJOS</t>
  </si>
  <si>
    <t>PUERTO RICO</t>
  </si>
  <si>
    <t>REINO UNIDO</t>
  </si>
  <si>
    <t>SAN MARTIN (FRANCIA)</t>
  </si>
  <si>
    <t>SINGAPUR</t>
  </si>
  <si>
    <t>VENEZUELA</t>
  </si>
  <si>
    <t>República Dominicana. Estadísticas del Cebolla</t>
  </si>
  <si>
    <t>República Dominicana. Cantidad de Tareas Sembradas de Cebolla por Año. Período: 2002-2023</t>
  </si>
  <si>
    <t>República Dominicana. Cantidad de Tareas Cosechadas de Cebolla por Año. Período: 2002-2023</t>
  </si>
  <si>
    <t>República Dominicana. Producción de Cebolla por Año. Período: 2002-2023</t>
  </si>
  <si>
    <t>República Dominicana. Costos Promedios Estimados de la Producción de Cebolla a Nivel Nacional por Año. Período: 2002-2019</t>
  </si>
  <si>
    <t>República Dominicana. Exportaciones de Cebolla por Año. Período: 2012-2023</t>
  </si>
  <si>
    <t>República Dominicana. Exportación del Cebolla por País según Año. Período: 2016-2021</t>
  </si>
  <si>
    <t>República Dominicana. Consumo Estimado (Aparente) del Cebolla. Años: 2015-2022</t>
  </si>
  <si>
    <t>República Dominicana. Consumo Estimado Per-Cápita de Cebolla, en Libras, por Año. Período: 2015-2022</t>
  </si>
  <si>
    <t>República Dominicana. Precios Promedio al por Menor de Cebolla por Año. Período: 2000-2023</t>
  </si>
  <si>
    <t>Siembras y Cosechas de Cebolla</t>
  </si>
  <si>
    <t>Producción Nacional de Cebolla</t>
  </si>
  <si>
    <t>República Dominicana. Costos Promedios Estimados de la Producción de Cebolla a Nivel Nacional por Año. 
Período: 2002-2019</t>
  </si>
  <si>
    <t>Exportación del Cebolla</t>
  </si>
  <si>
    <t>República Dominicana. Exportaciones de Cebolla por Año. Período: 2012-2023/1</t>
  </si>
  <si>
    <t>Consumo del Cebolla</t>
  </si>
  <si>
    <t>Consumo Estimado de Cebolla</t>
  </si>
  <si>
    <t>República Dominicana. Consumo Estimado Per-Cápita de Cebolla, en Libras, por Año. 
Período: 2015-2022</t>
  </si>
  <si>
    <t>República Dominicana. Cantidad de Tareas Sembradas de Cebolla por Regional. 
Año: 2022</t>
  </si>
  <si>
    <r>
      <t>República Dominicana. Cantidad de Tareas Sembradas de Cebolla por Año. 
Período: 2002-2023</t>
    </r>
    <r>
      <rPr>
        <b/>
        <vertAlign val="superscript"/>
        <sz val="10"/>
        <rFont val="Arial"/>
        <family val="2"/>
      </rPr>
      <t>/1</t>
    </r>
  </si>
  <si>
    <t>1/ Cifras prelimiinares Enero-Octubre 2023</t>
  </si>
  <si>
    <t>República Dominicana. Cantidad de Tareas Cosechadas de Cebolla por Regional. Año: 2022</t>
  </si>
  <si>
    <r>
      <t>República Dominicana. Cantidad de Tareas Cosechadas de Cebolla por Año. Período: 2002-2023</t>
    </r>
    <r>
      <rPr>
        <b/>
        <vertAlign val="superscript"/>
        <sz val="10"/>
        <rFont val="Arial"/>
        <family val="2"/>
      </rPr>
      <t>/1</t>
    </r>
  </si>
  <si>
    <t>1/ Datos preliminares Enero-Octubre 2023</t>
  </si>
  <si>
    <t>República Dominicana. Producción de Cebolla por Regional. Año: 2022</t>
  </si>
  <si>
    <r>
      <t>República Dominicana. Producción de Cebolla por Año. Período: 2002-2023</t>
    </r>
    <r>
      <rPr>
        <b/>
        <vertAlign val="superscript"/>
        <sz val="10"/>
        <rFont val="Arial"/>
        <family val="2"/>
      </rPr>
      <t>/1</t>
    </r>
  </si>
  <si>
    <t>1/ Datos preliminares a Enero-Octubre 2023</t>
  </si>
  <si>
    <t>Para el año 2022, la zona con mayor producción es la región Suroeste con mas de 750,000 quintales de cebolla.</t>
  </si>
  <si>
    <t>Se observa que la región Suroeste tiene el 43% de la cocecha de cebolla para el año 2022</t>
  </si>
  <si>
    <t>Para el año 2022, la región Suroeste sigue liderando la siembra de cebolla, teniendo más de 33,000 tareas sembradas de cebolla, seguido de la región Central que posee el 19% de la siembra.</t>
  </si>
  <si>
    <t>En el período 2002-2023, la siembra de cebolla se ha mantenido en un promedio de 53,895 tareas sembradas. Con un pico de mas de 71,000 tareas sembradas en 2018</t>
  </si>
  <si>
    <t>Se observa una tendencia al alza de la cantidad de tareas cocechadas, alcanzando la cantidad de más de 80,000 tareas cocechadas a Octubre 2023.</t>
  </si>
  <si>
    <t>Se observa que la producción de cebolla se ha mantenido al alza desde al año 2015, consiguiendo el pico en 2023 de mas de 2 millones de quintales de cebollas producidas</t>
  </si>
  <si>
    <t>Se observa que el costo promedio de producción de cebolla, para el año 2019, asciende a RD$19,737.32 por tarea.</t>
  </si>
  <si>
    <t>ANTIGUA Y BARBUDA</t>
  </si>
  <si>
    <t>CANADA</t>
  </si>
  <si>
    <t>DOMINICA</t>
  </si>
  <si>
    <t>GRECIA</t>
  </si>
  <si>
    <t xml:space="preserve">PAISES BAJOS </t>
  </si>
  <si>
    <t>Se visuzaliza que en promedio, una persona en República Dominicana se consume un poco más de 20 lb de cebolla al año, para el 2022.</t>
  </si>
  <si>
    <t>Cebolla amarilla</t>
  </si>
  <si>
    <t>Cebolla roja</t>
  </si>
  <si>
    <t>Cebolla roja (Impt)</t>
  </si>
  <si>
    <t>Cebolla amarilla (Impt)</t>
  </si>
  <si>
    <r>
      <t>República Dominicana. Precios Promedio al por Menor de Cebolla por Año según Tipo. Período: 2000-2023</t>
    </r>
    <r>
      <rPr>
        <b/>
        <vertAlign val="superscript"/>
        <sz val="10"/>
        <rFont val="Arial"/>
        <family val="2"/>
      </rPr>
      <t>/1</t>
    </r>
  </si>
  <si>
    <t>1/ Datos a Diciembre 2023</t>
  </si>
  <si>
    <r>
      <t>República Dominicana. Precio Promedio de Cebolla en Mercados y Supermercardos  
Período: Mayo 2024</t>
    </r>
    <r>
      <rPr>
        <b/>
        <vertAlign val="superscript"/>
        <sz val="12"/>
        <rFont val="Arial"/>
        <family val="2"/>
      </rPr>
      <t>/1</t>
    </r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</si>
  <si>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1/Al 3 de mayo del año en curso</t>
    </r>
  </si>
  <si>
    <t>Cebolla amarilla (Israel H-202), primera</t>
  </si>
  <si>
    <t>Cebolla roja (Ciban), primera</t>
  </si>
  <si>
    <t>Cebolla amarilla (Importada), primera</t>
  </si>
  <si>
    <t>Cebolla roja (Importada) primera, grande</t>
  </si>
  <si>
    <t>República Dominicana. Precio Promedio de Cebolla en Mercados y Supermercardos. Período: Mayo 2024</t>
  </si>
  <si>
    <t>República Dominicana. Cantidad de Tareas Sembradas de Cebolla por Regional.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</si>
</sst>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1C0A]#,##0.00_);\([$$-1C0A]#,##0.00\)"/>
  </numFmts>
  <fonts count="26" x14ac:knownFonts="1">
    <font>
      <sz val="10"/>
      <name val="Arial"/>
      <family val="2"/>
    </font>
    <font>
      <b/>
      <sz val="24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28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i/>
      <sz val="9"/>
      <color rgb="FF00000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7" fillId="2" borderId="0" applyBorder="0" applyAlignment="0" applyProtection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4" borderId="3" xfId="0" applyFont="1" applyFill="1" applyBorder="1"/>
    <xf numFmtId="3" fontId="4" fillId="4" borderId="4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10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6" xfId="0" applyNumberFormat="1" applyBorder="1"/>
    <xf numFmtId="4" fontId="0" fillId="0" borderId="8" xfId="0" applyNumberFormat="1" applyBorder="1"/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Border="1"/>
    <xf numFmtId="4" fontId="0" fillId="0" borderId="10" xfId="0" applyNumberFormat="1" applyBorder="1"/>
    <xf numFmtId="0" fontId="4" fillId="0" borderId="5" xfId="0" applyFont="1" applyBorder="1"/>
    <xf numFmtId="4" fontId="0" fillId="0" borderId="0" xfId="0" applyNumberFormat="1"/>
    <xf numFmtId="0" fontId="4" fillId="0" borderId="7" xfId="0" applyFont="1" applyBorder="1"/>
    <xf numFmtId="4" fontId="0" fillId="0" borderId="11" xfId="0" applyNumberFormat="1" applyBorder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3" fontId="0" fillId="0" borderId="0" xfId="0" applyNumberFormat="1"/>
    <xf numFmtId="0" fontId="18" fillId="0" borderId="0" xfId="0" applyFont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21" fillId="0" borderId="0" xfId="2"/>
    <xf numFmtId="3" fontId="0" fillId="0" borderId="11" xfId="0" applyNumberFormat="1" applyBorder="1"/>
    <xf numFmtId="3" fontId="4" fillId="4" borderId="0" xfId="0" applyNumberFormat="1" applyFont="1" applyFill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43" fontId="0" fillId="0" borderId="0" xfId="3" applyFont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0" fillId="0" borderId="4" xfId="4" applyFont="1" applyBorder="1" applyAlignment="1">
      <alignment horizontal="right"/>
    </xf>
    <xf numFmtId="44" fontId="0" fillId="0" borderId="6" xfId="4" applyFont="1" applyBorder="1" applyAlignment="1">
      <alignment horizontal="right"/>
    </xf>
    <xf numFmtId="44" fontId="0" fillId="0" borderId="6" xfId="4" applyFont="1" applyBorder="1"/>
    <xf numFmtId="44" fontId="0" fillId="0" borderId="8" xfId="4" applyFont="1" applyBorder="1"/>
    <xf numFmtId="0" fontId="21" fillId="0" borderId="0" xfId="5"/>
    <xf numFmtId="9" fontId="0" fillId="0" borderId="0" xfId="6" applyFont="1"/>
    <xf numFmtId="164" fontId="0" fillId="0" borderId="0" xfId="3" applyNumberFormat="1" applyFont="1"/>
    <xf numFmtId="0" fontId="12" fillId="5" borderId="0" xfId="0" applyFont="1" applyFill="1" applyAlignment="1">
      <alignment wrapText="1"/>
    </xf>
    <xf numFmtId="43" fontId="23" fillId="5" borderId="0" xfId="3" applyFont="1" applyFill="1" applyAlignment="1">
      <alignment wrapText="1"/>
    </xf>
    <xf numFmtId="165" fontId="0" fillId="0" borderId="4" xfId="4" applyNumberFormat="1" applyFont="1" applyBorder="1"/>
    <xf numFmtId="165" fontId="0" fillId="0" borderId="6" xfId="4" applyNumberFormat="1" applyFont="1" applyBorder="1"/>
    <xf numFmtId="165" fontId="0" fillId="0" borderId="8" xfId="4" applyNumberFormat="1" applyFont="1" applyBorder="1"/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9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4" fontId="0" fillId="0" borderId="8" xfId="0" applyNumberFormat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0" fillId="0" borderId="10" xfId="4" applyFont="1" applyBorder="1"/>
    <xf numFmtId="44" fontId="0" fillId="0" borderId="0" xfId="4" applyFont="1" applyBorder="1"/>
    <xf numFmtId="44" fontId="0" fillId="0" borderId="11" xfId="4" applyFont="1" applyBorder="1"/>
    <xf numFmtId="4" fontId="0" fillId="0" borderId="0" xfId="0" applyNumberFormat="1" applyBorder="1"/>
  </cellXfs>
  <cellStyles count="7">
    <cellStyle name="Hipervínculo" xfId="5" builtinId="8"/>
    <cellStyle name="Hyperlink" xfId="2" xr:uid="{00000000-000B-0000-0000-000008000000}"/>
    <cellStyle name="Millares" xfId="3" builtinId="3"/>
    <cellStyle name="Moneda" xfId="4" builtinId="4"/>
    <cellStyle name="Normal" xfId="0" builtinId="0"/>
    <cellStyle name="Porcentaje" xfId="6" builtinId="5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Sembradas de Cebolla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9544253363016531"/>
          <c:y val="0.26681370968979756"/>
          <c:w val="0.41138141413537732"/>
          <c:h val="0.633912296050712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B-4F0C-8072-402C827A80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CB-4F0C-8072-402C827A80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CB-4F0C-8072-402C827A809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CB-4F0C-8072-402C827A809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CB-4F0C-8072-402C827A809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CB-4F0C-8072-402C827A809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CB-4F0C-8072-402C827A809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0CB-4F0C-8072-402C827A8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Cuadro_1!$A$11:$A$18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Cuadro_1!$B$11:$B$18</c:f>
              <c:numCache>
                <c:formatCode>#,##0</c:formatCode>
                <c:ptCount val="8"/>
                <c:pt idx="0">
                  <c:v>5003</c:v>
                </c:pt>
                <c:pt idx="1">
                  <c:v>0</c:v>
                </c:pt>
                <c:pt idx="2">
                  <c:v>2762.3</c:v>
                </c:pt>
                <c:pt idx="3">
                  <c:v>8542.36</c:v>
                </c:pt>
                <c:pt idx="4">
                  <c:v>12400</c:v>
                </c:pt>
                <c:pt idx="5">
                  <c:v>2412.08</c:v>
                </c:pt>
                <c:pt idx="6">
                  <c:v>33050.26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1CC-8092-57A70F1F27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Cantidad de Tareas Sembradas de Cebolla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Cuadro_2!$B$9</c:f>
              <c:strCache>
                <c:ptCount val="1"/>
                <c:pt idx="0">
                  <c:v>Tareas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Cuadro_2!$A$10:$A$31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Cuadro_2!$B$10:$B$31</c:f>
              <c:numCache>
                <c:formatCode>#,##0</c:formatCode>
                <c:ptCount val="22"/>
                <c:pt idx="0">
                  <c:v>61352</c:v>
                </c:pt>
                <c:pt idx="1">
                  <c:v>42975</c:v>
                </c:pt>
                <c:pt idx="2">
                  <c:v>57181</c:v>
                </c:pt>
                <c:pt idx="3">
                  <c:v>49558</c:v>
                </c:pt>
                <c:pt idx="4">
                  <c:v>39380</c:v>
                </c:pt>
                <c:pt idx="5">
                  <c:v>44196</c:v>
                </c:pt>
                <c:pt idx="6">
                  <c:v>59158</c:v>
                </c:pt>
                <c:pt idx="7">
                  <c:v>37526</c:v>
                </c:pt>
                <c:pt idx="8">
                  <c:v>39809</c:v>
                </c:pt>
                <c:pt idx="9">
                  <c:v>43674</c:v>
                </c:pt>
                <c:pt idx="10">
                  <c:v>45064</c:v>
                </c:pt>
                <c:pt idx="11">
                  <c:v>51161</c:v>
                </c:pt>
                <c:pt idx="12">
                  <c:v>61331</c:v>
                </c:pt>
                <c:pt idx="13">
                  <c:v>59613</c:v>
                </c:pt>
                <c:pt idx="14">
                  <c:v>58325</c:v>
                </c:pt>
                <c:pt idx="15">
                  <c:v>56599.2714123154</c:v>
                </c:pt>
                <c:pt idx="16">
                  <c:v>71854</c:v>
                </c:pt>
                <c:pt idx="17">
                  <c:v>66247</c:v>
                </c:pt>
                <c:pt idx="18">
                  <c:v>64355.885071241944</c:v>
                </c:pt>
                <c:pt idx="19">
                  <c:v>65080</c:v>
                </c:pt>
                <c:pt idx="20">
                  <c:v>64183.199999999997</c:v>
                </c:pt>
                <c:pt idx="21">
                  <c:v>47061.106037098674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4A9-8B1C-89EA38AF52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30398736"/>
        <c:axId val="2130399152"/>
      </c:barChart>
      <c:catAx>
        <c:axId val="213039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9152"/>
        <c:crosses val="autoZero"/>
        <c:auto val="1"/>
        <c:lblAlgn val="ctr"/>
        <c:lblOffset val="100"/>
        <c:noMultiLvlLbl val="0"/>
      </c:catAx>
      <c:valAx>
        <c:axId val="213039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Cosechadas de Cebolla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E-4767-99FF-97052C1B5D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E-4767-99FF-97052C1B5D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D9-40FA-966A-4BCED5C4187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D9-40FA-966A-4BCED5C4187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D9-40FA-966A-4BCED5C4187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D9-40FA-966A-4BCED5C4187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D9-40FA-966A-4BCED5C4187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D9-40FA-966A-4BCED5C41870}"/>
              </c:ext>
            </c:extLst>
          </c:dPt>
          <c:dLbls>
            <c:dLbl>
              <c:idx val="0"/>
              <c:layout>
                <c:manualLayout>
                  <c:x val="-5.4474708171206275E-2"/>
                  <c:y val="-9.7181729834791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767-99FF-97052C1B5D1E}"/>
                </c:ext>
              </c:extLst>
            </c:dLbl>
            <c:dLbl>
              <c:idx val="1"/>
              <c:layout>
                <c:manualLayout>
                  <c:x val="1.8158236057068695E-2"/>
                  <c:y val="-0.101068999028182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E-4767-99FF-97052C1B5D1E}"/>
                </c:ext>
              </c:extLst>
            </c:dLbl>
            <c:dLbl>
              <c:idx val="2"/>
              <c:layout>
                <c:manualLayout>
                  <c:x val="-9.8573281452658937E-2"/>
                  <c:y val="-5.44217687074829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D9-40FA-966A-4BCED5C41870}"/>
                </c:ext>
              </c:extLst>
            </c:dLbl>
            <c:dLbl>
              <c:idx val="6"/>
              <c:layout>
                <c:manualLayout>
                  <c:x val="8.8197146562905324E-2"/>
                  <c:y val="-3.88726919339164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D9-40FA-966A-4BCED5C41870}"/>
                </c:ext>
              </c:extLst>
            </c:dLbl>
            <c:dLbl>
              <c:idx val="7"/>
              <c:layout>
                <c:manualLayout>
                  <c:x val="5.1880674448767837E-2"/>
                  <c:y val="-5.83090379008746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D9-40FA-966A-4BCED5C418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Cuadro_3!$A$11:$A$18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Cuadro_3!$B$11:$B$18</c:f>
              <c:numCache>
                <c:formatCode>#,##0</c:formatCode>
                <c:ptCount val="8"/>
                <c:pt idx="0">
                  <c:v>8021</c:v>
                </c:pt>
                <c:pt idx="1">
                  <c:v>3</c:v>
                </c:pt>
                <c:pt idx="2">
                  <c:v>3824</c:v>
                </c:pt>
                <c:pt idx="3">
                  <c:v>9011</c:v>
                </c:pt>
                <c:pt idx="4">
                  <c:v>13559</c:v>
                </c:pt>
                <c:pt idx="5">
                  <c:v>4363</c:v>
                </c:pt>
                <c:pt idx="6">
                  <c:v>29703</c:v>
                </c:pt>
                <c:pt idx="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E-4767-99FF-97052C1B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71285884984212"/>
          <c:y val="0.34954140936464573"/>
          <c:w val="0.14300050042382834"/>
          <c:h val="0.524785014118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República Dominicana. Cantidad de Tareas Cosechadas de cebolla por Año. Período: 2002-2023</a:t>
            </a:r>
          </a:p>
        </c:rich>
      </c:tx>
      <c:layout>
        <c:manualLayout>
          <c:xMode val="edge"/>
          <c:yMode val="edge"/>
          <c:x val="0.1399571383852247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Cuadro_4!$B$9</c:f>
              <c:strCache>
                <c:ptCount val="1"/>
                <c:pt idx="0">
                  <c:v>Tareas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Cuadro_4!$A$10:$A$31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Cuadro_4!$B$10:$B$31</c:f>
              <c:numCache>
                <c:formatCode>#,##0</c:formatCode>
                <c:ptCount val="22"/>
                <c:pt idx="0">
                  <c:v>61843</c:v>
                </c:pt>
                <c:pt idx="1">
                  <c:v>49261</c:v>
                </c:pt>
                <c:pt idx="2">
                  <c:v>46929</c:v>
                </c:pt>
                <c:pt idx="3">
                  <c:v>56089</c:v>
                </c:pt>
                <c:pt idx="4">
                  <c:v>44319</c:v>
                </c:pt>
                <c:pt idx="5">
                  <c:v>47989</c:v>
                </c:pt>
                <c:pt idx="6">
                  <c:v>49643</c:v>
                </c:pt>
                <c:pt idx="7">
                  <c:v>43504</c:v>
                </c:pt>
                <c:pt idx="8">
                  <c:v>42397</c:v>
                </c:pt>
                <c:pt idx="9">
                  <c:v>68986.666666666657</c:v>
                </c:pt>
                <c:pt idx="10">
                  <c:v>59219</c:v>
                </c:pt>
                <c:pt idx="11">
                  <c:v>56171</c:v>
                </c:pt>
                <c:pt idx="12">
                  <c:v>67658</c:v>
                </c:pt>
                <c:pt idx="13">
                  <c:v>65724</c:v>
                </c:pt>
                <c:pt idx="14">
                  <c:v>67446</c:v>
                </c:pt>
                <c:pt idx="15">
                  <c:v>69051</c:v>
                </c:pt>
                <c:pt idx="16">
                  <c:v>70081</c:v>
                </c:pt>
                <c:pt idx="17">
                  <c:v>80605</c:v>
                </c:pt>
                <c:pt idx="18">
                  <c:v>75221</c:v>
                </c:pt>
                <c:pt idx="19">
                  <c:v>78925</c:v>
                </c:pt>
                <c:pt idx="20">
                  <c:v>68598</c:v>
                </c:pt>
                <c:pt idx="21">
                  <c:v>80475.665748461732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B-4CA7-B2F4-831829F34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965161696"/>
        <c:axId val="1965158368"/>
      </c:lineChart>
      <c:catAx>
        <c:axId val="19651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58368"/>
        <c:crosses val="autoZero"/>
        <c:auto val="1"/>
        <c:lblAlgn val="ctr"/>
        <c:lblOffset val="100"/>
        <c:noMultiLvlLbl val="0"/>
      </c:catAx>
      <c:valAx>
        <c:axId val="19651583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Producción de Cebolla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Cuadro_6!$B$8:$B$9</c:f>
              <c:strCache>
                <c:ptCount val="2"/>
                <c:pt idx="0">
                  <c:v>República Dominicana. Producción de Cebolla por Año. Período: 2002-2023/1</c:v>
                </c:pt>
                <c:pt idx="1">
                  <c:v>Quintales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Cuadro_6!$A$10:$A$31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Cuadro_6!$B$10:$B$31</c:f>
              <c:numCache>
                <c:formatCode>#,##0</c:formatCode>
                <c:ptCount val="22"/>
                <c:pt idx="0">
                  <c:v>940313</c:v>
                </c:pt>
                <c:pt idx="1">
                  <c:v>958796</c:v>
                </c:pt>
                <c:pt idx="2">
                  <c:v>816592</c:v>
                </c:pt>
                <c:pt idx="3">
                  <c:v>1019779</c:v>
                </c:pt>
                <c:pt idx="4">
                  <c:v>946981</c:v>
                </c:pt>
                <c:pt idx="5">
                  <c:v>1057594</c:v>
                </c:pt>
                <c:pt idx="6">
                  <c:v>1127956</c:v>
                </c:pt>
                <c:pt idx="7">
                  <c:v>1043290</c:v>
                </c:pt>
                <c:pt idx="8">
                  <c:v>1069990</c:v>
                </c:pt>
                <c:pt idx="9">
                  <c:v>1684010</c:v>
                </c:pt>
                <c:pt idx="10">
                  <c:v>1230649</c:v>
                </c:pt>
                <c:pt idx="11">
                  <c:v>1092094</c:v>
                </c:pt>
                <c:pt idx="12">
                  <c:v>1338160</c:v>
                </c:pt>
                <c:pt idx="13">
                  <c:v>1269203</c:v>
                </c:pt>
                <c:pt idx="14">
                  <c:v>1259545</c:v>
                </c:pt>
                <c:pt idx="15">
                  <c:v>1279992</c:v>
                </c:pt>
                <c:pt idx="16">
                  <c:v>1302965</c:v>
                </c:pt>
                <c:pt idx="17">
                  <c:v>1508516</c:v>
                </c:pt>
                <c:pt idx="18">
                  <c:v>1499878</c:v>
                </c:pt>
                <c:pt idx="19">
                  <c:v>1578850.3935229178</c:v>
                </c:pt>
                <c:pt idx="20">
                  <c:v>1637901</c:v>
                </c:pt>
                <c:pt idx="21">
                  <c:v>2173376.6135362559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5-408B-8326-AF097497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República Dominicana. Costos Promedios Estimados de la Producción de Cebolla a Nivel Nacional por Año. </a:t>
            </a:r>
          </a:p>
          <a:p>
            <a:pPr>
              <a:defRPr/>
            </a:pPr>
            <a:r>
              <a:rPr lang="es-DO" b="1">
                <a:solidFill>
                  <a:sysClr val="windowText" lastClr="000000"/>
                </a:solidFill>
              </a:rPr>
              <a:t>Período: 2002-2019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Cuadro_7!$B$9</c:f>
              <c:strCache>
                <c:ptCount val="1"/>
                <c:pt idx="0">
                  <c:v>Costos por Tarea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Cuadro_7!$A$10:$A$27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Cuadro_7!$B$10:$B$27</c:f>
              <c:numCache>
                <c:formatCode>#,##0.00</c:formatCode>
                <c:ptCount val="18"/>
                <c:pt idx="0">
                  <c:v>3354.88</c:v>
                </c:pt>
                <c:pt idx="1">
                  <c:v>7730.93</c:v>
                </c:pt>
                <c:pt idx="2">
                  <c:v>6494.72</c:v>
                </c:pt>
                <c:pt idx="3">
                  <c:v>7336.52</c:v>
                </c:pt>
                <c:pt idx="4">
                  <c:v>6925.85</c:v>
                </c:pt>
                <c:pt idx="5">
                  <c:v>8031.24</c:v>
                </c:pt>
                <c:pt idx="6">
                  <c:v>10967.074973329129</c:v>
                </c:pt>
                <c:pt idx="7">
                  <c:v>11598.155543437651</c:v>
                </c:pt>
                <c:pt idx="8">
                  <c:v>10842.87174193978</c:v>
                </c:pt>
                <c:pt idx="9">
                  <c:v>11109.772358572274</c:v>
                </c:pt>
                <c:pt idx="10">
                  <c:v>12921.934644695721</c:v>
                </c:pt>
                <c:pt idx="11">
                  <c:v>15703.055406710046</c:v>
                </c:pt>
                <c:pt idx="12">
                  <c:v>15304.928068782578</c:v>
                </c:pt>
                <c:pt idx="13">
                  <c:v>18231.096734134942</c:v>
                </c:pt>
                <c:pt idx="14">
                  <c:v>18231.096734134942</c:v>
                </c:pt>
                <c:pt idx="15">
                  <c:v>18994.038396502103</c:v>
                </c:pt>
                <c:pt idx="16">
                  <c:v>18994.038396502103</c:v>
                </c:pt>
                <c:pt idx="17">
                  <c:v>19737.315351403235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9E8-A0B5-C0AA4DF3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437583"/>
        <c:axId val="1215441743"/>
      </c:areaChart>
      <c:catAx>
        <c:axId val="1215437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41743"/>
        <c:crosses val="autoZero"/>
        <c:auto val="1"/>
        <c:lblAlgn val="ctr"/>
        <c:lblOffset val="100"/>
        <c:noMultiLvlLbl val="0"/>
      </c:catAx>
      <c:valAx>
        <c:axId val="1215441743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3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Precio Promedio anual de Cebolla por Año según Tipo.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Período: 2000-2023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0653464382032636"/>
          <c:y val="0.43311287139515869"/>
          <c:w val="0.83337440031631127"/>
          <c:h val="0.46538350037141896"/>
        </c:manualLayout>
      </c:layout>
      <c:scatterChart>
        <c:scatterStyle val="lineMarker"/>
        <c:varyColors val="0"/>
        <c:ser>
          <c:idx val="1"/>
          <c:order val="0"/>
          <c:tx>
            <c:strRef>
              <c:f>Cuadro_12!$B$9</c:f>
              <c:strCache>
                <c:ptCount val="1"/>
                <c:pt idx="0">
                  <c:v>Cebolla amarilla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Cuadro_12!$A$10:$A$33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Cuadro_12!$B$10:$B$33</c:f>
              <c:numCache>
                <c:formatCode>_("$"* #,##0.00_);_("$"* \(#,##0.00\);_("$"* "-"??_);_(@_)</c:formatCode>
                <c:ptCount val="24"/>
                <c:pt idx="0">
                  <c:v>10.587453541666667</c:v>
                </c:pt>
                <c:pt idx="1">
                  <c:v>11.743541319444441</c:v>
                </c:pt>
                <c:pt idx="2">
                  <c:v>11.423758738425926</c:v>
                </c:pt>
                <c:pt idx="3">
                  <c:v>15.813682638888887</c:v>
                </c:pt>
                <c:pt idx="4">
                  <c:v>19.067397592592588</c:v>
                </c:pt>
                <c:pt idx="5">
                  <c:v>20.683521666666667</c:v>
                </c:pt>
                <c:pt idx="6">
                  <c:v>20.410779166666668</c:v>
                </c:pt>
                <c:pt idx="7">
                  <c:v>25.694433767361108</c:v>
                </c:pt>
                <c:pt idx="8">
                  <c:v>21.8619375</c:v>
                </c:pt>
                <c:pt idx="9">
                  <c:v>21.733079191723689</c:v>
                </c:pt>
                <c:pt idx="10">
                  <c:v>31.980787037037043</c:v>
                </c:pt>
                <c:pt idx="11">
                  <c:v>27.653325366762868</c:v>
                </c:pt>
                <c:pt idx="12">
                  <c:v>12.141736520295551</c:v>
                </c:pt>
                <c:pt idx="13">
                  <c:v>28.721971315721316</c:v>
                </c:pt>
                <c:pt idx="14">
                  <c:v>35.244214466089467</c:v>
                </c:pt>
                <c:pt idx="15">
                  <c:v>42.381525997150987</c:v>
                </c:pt>
                <c:pt idx="16">
                  <c:v>42.548621632996635</c:v>
                </c:pt>
                <c:pt idx="17">
                  <c:v>39.18114013511741</c:v>
                </c:pt>
                <c:pt idx="18">
                  <c:v>41.722658730158727</c:v>
                </c:pt>
                <c:pt idx="19">
                  <c:v>42.328787780846611</c:v>
                </c:pt>
                <c:pt idx="20">
                  <c:v>43.2157196969697</c:v>
                </c:pt>
                <c:pt idx="21">
                  <c:v>36.897929292929291</c:v>
                </c:pt>
                <c:pt idx="22">
                  <c:v>45.184953703703698</c:v>
                </c:pt>
                <c:pt idx="23">
                  <c:v>46.449395188145189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84-455B-B6E4-7065E711D26F}"/>
            </c:ext>
          </c:extLst>
        </c:ser>
        <c:ser>
          <c:idx val="2"/>
          <c:order val="1"/>
          <c:tx>
            <c:strRef>
              <c:f>Cuadro_12!$C$9</c:f>
              <c:strCache>
                <c:ptCount val="1"/>
                <c:pt idx="0">
                  <c:v>Cebolla roja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Cuadro_12!$A$10:$A$33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Cuadro_12!$C$10:$C$33</c:f>
              <c:numCache>
                <c:formatCode>_("$"* #,##0.00_);_("$"* \(#,##0.00\);_("$"* "-"??_);_(@_)</c:formatCode>
                <c:ptCount val="24"/>
                <c:pt idx="0">
                  <c:v>8.8338713888888893</c:v>
                </c:pt>
                <c:pt idx="1">
                  <c:v>10.164684826388887</c:v>
                </c:pt>
                <c:pt idx="2">
                  <c:v>9.20317008101852</c:v>
                </c:pt>
                <c:pt idx="3">
                  <c:v>14.438712037037037</c:v>
                </c:pt>
                <c:pt idx="4">
                  <c:v>17.763372743055559</c:v>
                </c:pt>
                <c:pt idx="5">
                  <c:v>19.634718229166669</c:v>
                </c:pt>
                <c:pt idx="6">
                  <c:v>18.983214930555555</c:v>
                </c:pt>
                <c:pt idx="7">
                  <c:v>23.698366145833333</c:v>
                </c:pt>
                <c:pt idx="8">
                  <c:v>20.266345225694447</c:v>
                </c:pt>
                <c:pt idx="9">
                  <c:v>21.221871043823622</c:v>
                </c:pt>
                <c:pt idx="10">
                  <c:v>31.377098920708637</c:v>
                </c:pt>
                <c:pt idx="11">
                  <c:v>22.183708438552188</c:v>
                </c:pt>
                <c:pt idx="12">
                  <c:v>25.493623737373738</c:v>
                </c:pt>
                <c:pt idx="13">
                  <c:v>26.720485186110192</c:v>
                </c:pt>
                <c:pt idx="14">
                  <c:v>33.305412758537763</c:v>
                </c:pt>
                <c:pt idx="15">
                  <c:v>34.783790630665628</c:v>
                </c:pt>
                <c:pt idx="16">
                  <c:v>44.928293350168353</c:v>
                </c:pt>
                <c:pt idx="17">
                  <c:v>42.013266594516594</c:v>
                </c:pt>
                <c:pt idx="18">
                  <c:v>43.540972222222223</c:v>
                </c:pt>
                <c:pt idx="19">
                  <c:v>46.536780753968259</c:v>
                </c:pt>
                <c:pt idx="20">
                  <c:v>56.213355263157894</c:v>
                </c:pt>
                <c:pt idx="21">
                  <c:v>34.794451936951937</c:v>
                </c:pt>
                <c:pt idx="22">
                  <c:v>47.36030092592592</c:v>
                </c:pt>
                <c:pt idx="23">
                  <c:v>48.32160096847597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84-455B-B6E4-7065E711D26F}"/>
            </c:ext>
          </c:extLst>
        </c:ser>
        <c:ser>
          <c:idx val="3"/>
          <c:order val="2"/>
          <c:tx>
            <c:strRef>
              <c:f>Cuadro_12!$D$9</c:f>
              <c:strCache>
                <c:ptCount val="1"/>
                <c:pt idx="0">
                  <c:v>Cebolla amarilla (Impt)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Cuadro_12!$A$10:$A$33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Cuadro_12!$D$10:$D$33</c:f>
              <c:numCache>
                <c:formatCode>_("$"* #,##0.00_);_("$"* \(#,##0.00\);_("$"* "-"??_);_(@_)</c:formatCode>
                <c:ptCount val="24"/>
                <c:pt idx="17">
                  <c:v>49.006944444444436</c:v>
                </c:pt>
                <c:pt idx="18">
                  <c:v>47.221091269841267</c:v>
                </c:pt>
                <c:pt idx="19">
                  <c:v>47.168159446649021</c:v>
                </c:pt>
                <c:pt idx="20">
                  <c:v>51.491175740276617</c:v>
                </c:pt>
                <c:pt idx="21">
                  <c:v>37.122061965811973</c:v>
                </c:pt>
                <c:pt idx="22">
                  <c:v>45.808680555555561</c:v>
                </c:pt>
                <c:pt idx="23">
                  <c:v>47.300225468975469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84-455B-B6E4-7065E711D26F}"/>
            </c:ext>
          </c:extLst>
        </c:ser>
        <c:ser>
          <c:idx val="0"/>
          <c:order val="3"/>
          <c:tx>
            <c:strRef>
              <c:f>Cuadro_12!$E$9</c:f>
              <c:strCache>
                <c:ptCount val="1"/>
                <c:pt idx="0">
                  <c:v>Cebolla roja (Impt)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Cuadro_12!$A$10:$A$33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Cuadro_12!$E$10:$E$33</c:f>
              <c:numCache>
                <c:formatCode>_("$"* #,##0.00_);_("$"* \(#,##0.00\);_("$"* "-"??_);_(@_)</c:formatCode>
                <c:ptCount val="24"/>
                <c:pt idx="9">
                  <c:v>29.976896555947484</c:v>
                </c:pt>
                <c:pt idx="10">
                  <c:v>30.45227638387226</c:v>
                </c:pt>
                <c:pt idx="11">
                  <c:v>28.23</c:v>
                </c:pt>
                <c:pt idx="12">
                  <c:v>31.339709595959594</c:v>
                </c:pt>
                <c:pt idx="13">
                  <c:v>34.15</c:v>
                </c:pt>
                <c:pt idx="14">
                  <c:v>42.554761904761904</c:v>
                </c:pt>
                <c:pt idx="15">
                  <c:v>50.830012464387465</c:v>
                </c:pt>
                <c:pt idx="16">
                  <c:v>44.150378787878786</c:v>
                </c:pt>
                <c:pt idx="17">
                  <c:v>43.586005301283073</c:v>
                </c:pt>
                <c:pt idx="18">
                  <c:v>54.710122053872055</c:v>
                </c:pt>
                <c:pt idx="19">
                  <c:v>46.439367183742185</c:v>
                </c:pt>
                <c:pt idx="20">
                  <c:v>54.198035687509368</c:v>
                </c:pt>
                <c:pt idx="21">
                  <c:v>38.344154075091581</c:v>
                </c:pt>
                <c:pt idx="22">
                  <c:v>49.895870370370375</c:v>
                </c:pt>
                <c:pt idx="23">
                  <c:v>48.482768157768156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6-4162-AD4B-90AF3FAE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República Dominicana. Producción de Cebolla por Regional. Año: 2022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>
              <a:solidFill>
                <a:sysClr val="windowText" lastClr="000000"/>
              </a:solidFill>
            </a:defRPr>
          </a:pPr>
          <a:r>
            <a:rPr lang="es-ES" sz="1400" b="1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República Dominicana. Producción de Cebolla por Regional. Año: 2022</a:t>
          </a:r>
        </a:p>
      </cx:txPr>
    </cx:title>
    <cx:plotArea>
      <cx:plotAreaRegion>
        <cx:series layoutId="treemap" uniqueId="{A8B47192-C230-4530-AFE7-345572EFCE73}">
          <cx:dataLabels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36720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9080"/>
          <a:ext cx="1819800" cy="107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720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73200" y="163080"/>
          <a:ext cx="2016360" cy="107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37800</xdr:rowOff>
    </xdr:from>
    <xdr:to>
      <xdr:col>1</xdr:col>
      <xdr:colOff>381240</xdr:colOff>
      <xdr:row>6</xdr:row>
      <xdr:rowOff>76200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37800"/>
          <a:ext cx="1028175" cy="10099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59760</xdr:colOff>
      <xdr:row>0</xdr:row>
      <xdr:rowOff>0</xdr:rowOff>
    </xdr:from>
    <xdr:to>
      <xdr:col>4</xdr:col>
      <xdr:colOff>152280</xdr:colOff>
      <xdr:row>7</xdr:row>
      <xdr:rowOff>21600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93320" y="0"/>
          <a:ext cx="1717920" cy="1159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742949</xdr:colOff>
      <xdr:row>7</xdr:row>
      <xdr:rowOff>685799</xdr:rowOff>
    </xdr:from>
    <xdr:to>
      <xdr:col>10</xdr:col>
      <xdr:colOff>76199</xdr:colOff>
      <xdr:row>25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1863D4-DBE5-FBF3-A5EA-23988F42C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1" name="Imagen 3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57600</xdr:rowOff>
    </xdr:from>
    <xdr:to>
      <xdr:col>1</xdr:col>
      <xdr:colOff>371520</xdr:colOff>
      <xdr:row>6</xdr:row>
      <xdr:rowOff>95250</xdr:rowOff>
    </xdr:to>
    <xdr:pic>
      <xdr:nvPicPr>
        <xdr:cNvPr id="22" name="Imagen 2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9080" y="57600"/>
          <a:ext cx="1033965" cy="100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346680</xdr:colOff>
      <xdr:row>0</xdr:row>
      <xdr:rowOff>0</xdr:rowOff>
    </xdr:from>
    <xdr:to>
      <xdr:col>4</xdr:col>
      <xdr:colOff>299850</xdr:colOff>
      <xdr:row>6</xdr:row>
      <xdr:rowOff>66675</xdr:rowOff>
    </xdr:to>
    <xdr:pic>
      <xdr:nvPicPr>
        <xdr:cNvPr id="23" name="Imagen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89730" y="0"/>
          <a:ext cx="1610520" cy="1038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1348560</xdr:colOff>
      <xdr:row>6</xdr:row>
      <xdr:rowOff>104040</xdr:rowOff>
    </xdr:to>
    <xdr:pic>
      <xdr:nvPicPr>
        <xdr:cNvPr id="24" name="Imagen 2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0" y="0"/>
          <a:ext cx="1348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303840</xdr:colOff>
      <xdr:row>0</xdr:row>
      <xdr:rowOff>45360</xdr:rowOff>
    </xdr:from>
    <xdr:to>
      <xdr:col>6</xdr:col>
      <xdr:colOff>541095</xdr:colOff>
      <xdr:row>6</xdr:row>
      <xdr:rowOff>66675</xdr:rowOff>
    </xdr:to>
    <xdr:pic>
      <xdr:nvPicPr>
        <xdr:cNvPr id="25" name="Imagen 3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23465" y="45360"/>
          <a:ext cx="1627905" cy="9928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6" name="Imagen 2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7" name="Imagen 3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360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8" name="Imagen 2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812880" y="198720"/>
          <a:ext cx="65232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-360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9" name="Imagen 3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314840" y="162720"/>
          <a:ext cx="120420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7561</xdr:rowOff>
    </xdr:from>
    <xdr:to>
      <xdr:col>1</xdr:col>
      <xdr:colOff>466920</xdr:colOff>
      <xdr:row>6</xdr:row>
      <xdr:rowOff>114301</xdr:rowOff>
    </xdr:to>
    <xdr:pic>
      <xdr:nvPicPr>
        <xdr:cNvPr id="30" name="Imagen 2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7561"/>
          <a:ext cx="1094805" cy="10782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61200</xdr:colOff>
      <xdr:row>0</xdr:row>
      <xdr:rowOff>1</xdr:rowOff>
    </xdr:from>
    <xdr:to>
      <xdr:col>5</xdr:col>
      <xdr:colOff>43425</xdr:colOff>
      <xdr:row>6</xdr:row>
      <xdr:rowOff>57151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66275" y="1"/>
          <a:ext cx="1620525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</xdr:colOff>
      <xdr:row>0</xdr:row>
      <xdr:rowOff>0</xdr:rowOff>
    </xdr:from>
    <xdr:to>
      <xdr:col>1</xdr:col>
      <xdr:colOff>136080</xdr:colOff>
      <xdr:row>6</xdr:row>
      <xdr:rowOff>99720</xdr:rowOff>
    </xdr:to>
    <xdr:pic>
      <xdr:nvPicPr>
        <xdr:cNvPr id="32" name="Imagen 2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29520" y="0"/>
          <a:ext cx="1202400" cy="107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61560</xdr:colOff>
      <xdr:row>0</xdr:row>
      <xdr:rowOff>0</xdr:rowOff>
    </xdr:from>
    <xdr:to>
      <xdr:col>4</xdr:col>
      <xdr:colOff>42840</xdr:colOff>
      <xdr:row>6</xdr:row>
      <xdr:rowOff>109440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09920" y="0"/>
          <a:ext cx="1607040" cy="1084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317550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C611CA5-74D2-430F-AB32-00A6CEF45AD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257495" cy="999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2520</xdr:colOff>
      <xdr:row>0</xdr:row>
      <xdr:rowOff>0</xdr:rowOff>
    </xdr:from>
    <xdr:to>
      <xdr:col>8</xdr:col>
      <xdr:colOff>562995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4EBC23AE-B980-462A-B6FD-2C6C46E234A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07520" y="0"/>
          <a:ext cx="1960650" cy="10755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609598</xdr:colOff>
      <xdr:row>6</xdr:row>
      <xdr:rowOff>142876</xdr:rowOff>
    </xdr:from>
    <xdr:to>
      <xdr:col>16</xdr:col>
      <xdr:colOff>400049</xdr:colOff>
      <xdr:row>21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7E7106-790C-4D36-B6C4-D4FD1A084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1259085</xdr:colOff>
      <xdr:row>6</xdr:row>
      <xdr:rowOff>99720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5091DAB-813B-4305-A6C2-E671C1CE446E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4300" y="0"/>
          <a:ext cx="1144785" cy="1071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317790</xdr:colOff>
      <xdr:row>0</xdr:row>
      <xdr:rowOff>38100</xdr:rowOff>
    </xdr:from>
    <xdr:to>
      <xdr:col>7</xdr:col>
      <xdr:colOff>1051545</xdr:colOff>
      <xdr:row>6</xdr:row>
      <xdr:rowOff>147540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B1C86C5-9B15-4AA5-B394-9FFECB4FA38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80415" y="38100"/>
          <a:ext cx="1524330" cy="10809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4180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80640</xdr:colOff>
      <xdr:row>0</xdr:row>
      <xdr:rowOff>45000</xdr:rowOff>
    </xdr:from>
    <xdr:to>
      <xdr:col>1</xdr:col>
      <xdr:colOff>378720</xdr:colOff>
      <xdr:row>6</xdr:row>
      <xdr:rowOff>149040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40" y="45000"/>
          <a:ext cx="137628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314324</xdr:colOff>
      <xdr:row>5</xdr:row>
      <xdr:rowOff>66675</xdr:rowOff>
    </xdr:from>
    <xdr:to>
      <xdr:col>10</xdr:col>
      <xdr:colOff>704849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30EFE8-BB47-2854-8CA8-0E7FC1BCA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66240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419400</xdr:colOff>
      <xdr:row>6</xdr:row>
      <xdr:rowOff>104040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34360" y="0"/>
          <a:ext cx="204264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676276</xdr:colOff>
      <xdr:row>7</xdr:row>
      <xdr:rowOff>295273</xdr:rowOff>
    </xdr:from>
    <xdr:to>
      <xdr:col>9</xdr:col>
      <xdr:colOff>628651</xdr:colOff>
      <xdr:row>34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5217B9-6EB9-0F29-9E3F-5C26A7052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514350</xdr:colOff>
      <xdr:row>7</xdr:row>
      <xdr:rowOff>19049</xdr:rowOff>
    </xdr:from>
    <xdr:to>
      <xdr:col>11</xdr:col>
      <xdr:colOff>9525</xdr:colOff>
      <xdr:row>21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C19544-0FEB-63E3-E6AA-B33693B6C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565200</xdr:colOff>
      <xdr:row>6</xdr:row>
      <xdr:rowOff>66240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7</xdr:row>
      <xdr:rowOff>685800</xdr:rowOff>
    </xdr:from>
    <xdr:to>
      <xdr:col>11</xdr:col>
      <xdr:colOff>409574</xdr:colOff>
      <xdr:row>24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80C14A-A37C-9827-89E5-DA7CF9CDB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12" name="Imagen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13" name="Imagen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219075</xdr:colOff>
      <xdr:row>7</xdr:row>
      <xdr:rowOff>409575</xdr:rowOff>
    </xdr:from>
    <xdr:to>
      <xdr:col>10</xdr:col>
      <xdr:colOff>542925</xdr:colOff>
      <xdr:row>26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5C9A202-8EE9-DE61-E483-EA2D48FD7A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0" y="1543050"/>
              <a:ext cx="4953000" cy="3514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489000</xdr:colOff>
      <xdr:row>6</xdr:row>
      <xdr:rowOff>66240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6</xdr:row>
      <xdr:rowOff>142875</xdr:rowOff>
    </xdr:from>
    <xdr:to>
      <xdr:col>11</xdr:col>
      <xdr:colOff>219074</xdr:colOff>
      <xdr:row>20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0AD82F-2625-10AF-A17A-BFCE210D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2"/>
  <sheetViews>
    <sheetView showGridLines="0" tabSelected="1" topLeftCell="A15" zoomScaleNormal="100" workbookViewId="0">
      <selection activeCell="B23" sqref="B23"/>
    </sheetView>
  </sheetViews>
  <sheetFormatPr baseColWidth="10" defaultColWidth="9.140625" defaultRowHeight="12.75" x14ac:dyDescent="0.2"/>
  <cols>
    <col min="1" max="1" width="18.140625"/>
    <col min="2" max="1025" width="11.5703125"/>
  </cols>
  <sheetData>
    <row r="11" spans="1:12" ht="29.1" customHeight="1" x14ac:dyDescent="0.2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4" spans="1:12" ht="15.75" x14ac:dyDescent="0.25">
      <c r="A14" s="1" t="s">
        <v>0</v>
      </c>
    </row>
    <row r="15" spans="1:12" x14ac:dyDescent="0.2">
      <c r="A15" s="2"/>
    </row>
    <row r="16" spans="1:12" ht="23.85" customHeight="1" x14ac:dyDescent="0.2">
      <c r="A16" s="3" t="s">
        <v>1</v>
      </c>
    </row>
    <row r="17" spans="1:2" x14ac:dyDescent="0.2">
      <c r="A17" s="2" t="s">
        <v>2</v>
      </c>
      <c r="B17" s="43" t="s">
        <v>134</v>
      </c>
    </row>
    <row r="18" spans="1:2" x14ac:dyDescent="0.2">
      <c r="A18" s="2" t="s">
        <v>3</v>
      </c>
      <c r="B18" s="43" t="s">
        <v>82</v>
      </c>
    </row>
    <row r="19" spans="1:2" x14ac:dyDescent="0.2">
      <c r="A19" s="2" t="s">
        <v>4</v>
      </c>
      <c r="B19" s="43" t="s">
        <v>102</v>
      </c>
    </row>
    <row r="20" spans="1:2" x14ac:dyDescent="0.2">
      <c r="A20" s="2" t="s">
        <v>5</v>
      </c>
      <c r="B20" s="43" t="s">
        <v>83</v>
      </c>
    </row>
    <row r="21" spans="1:2" ht="25.15" customHeight="1" x14ac:dyDescent="0.2">
      <c r="A21" s="3" t="s">
        <v>6</v>
      </c>
    </row>
    <row r="22" spans="1:2" x14ac:dyDescent="0.2">
      <c r="A22" s="2" t="s">
        <v>7</v>
      </c>
      <c r="B22" s="43" t="s">
        <v>105</v>
      </c>
    </row>
    <row r="23" spans="1:2" x14ac:dyDescent="0.2">
      <c r="A23" s="2" t="s">
        <v>8</v>
      </c>
      <c r="B23" s="43" t="s">
        <v>84</v>
      </c>
    </row>
    <row r="24" spans="1:2" x14ac:dyDescent="0.2">
      <c r="A24" s="2" t="s">
        <v>9</v>
      </c>
      <c r="B24" s="43" t="s">
        <v>85</v>
      </c>
    </row>
    <row r="25" spans="1:2" ht="22.5" customHeight="1" x14ac:dyDescent="0.2">
      <c r="A25" s="3" t="s">
        <v>10</v>
      </c>
    </row>
    <row r="26" spans="1:2" x14ac:dyDescent="0.2">
      <c r="A26" s="2" t="s">
        <v>11</v>
      </c>
      <c r="B26" s="43" t="s">
        <v>86</v>
      </c>
    </row>
    <row r="27" spans="1:2" x14ac:dyDescent="0.2">
      <c r="A27" s="2" t="s">
        <v>12</v>
      </c>
      <c r="B27" s="43" t="s">
        <v>87</v>
      </c>
    </row>
    <row r="28" spans="1:2" s="4" customFormat="1" ht="21.75" customHeight="1" x14ac:dyDescent="0.2">
      <c r="A28" s="3" t="s">
        <v>13</v>
      </c>
    </row>
    <row r="29" spans="1:2" x14ac:dyDescent="0.2">
      <c r="A29" s="2" t="s">
        <v>14</v>
      </c>
      <c r="B29" s="43" t="s">
        <v>88</v>
      </c>
    </row>
    <row r="30" spans="1:2" x14ac:dyDescent="0.2">
      <c r="A30" s="2" t="s">
        <v>15</v>
      </c>
      <c r="B30" s="43" t="s">
        <v>89</v>
      </c>
    </row>
    <row r="31" spans="1:2" x14ac:dyDescent="0.2">
      <c r="A31" s="2" t="s">
        <v>16</v>
      </c>
      <c r="B31" s="55" t="s">
        <v>90</v>
      </c>
    </row>
    <row r="32" spans="1:2" x14ac:dyDescent="0.2">
      <c r="A32" s="2" t="s">
        <v>17</v>
      </c>
      <c r="B32" s="55" t="s">
        <v>133</v>
      </c>
    </row>
  </sheetData>
  <mergeCells count="1">
    <mergeCell ref="A11:L11"/>
  </mergeCells>
  <hyperlinks>
    <hyperlink ref="B17" location="Cuadro_1!A1" display="República Dominicana. Cantidad de Tareas Sembradas de Mango por Regional. Año: 2018" xr:uid="{8DC33BC5-DDF8-4CE4-B129-5CC7A6FC7B71}"/>
    <hyperlink ref="B18" location="Cuadro_2!A1" display="República Dominicana. Cantidad de Tareas Sembradas de Mango por Año. Período: 2002-2018" xr:uid="{9A47C1FF-E52C-4C07-AA90-076403E256FF}"/>
    <hyperlink ref="B19" location="Cuadro_3!A1" display="República Dominicana. Cantidad de Tareas Cosechadas de Mango por Regional. Año: 2018" xr:uid="{117AD9CF-2461-4420-A1BD-AFC59992A130}"/>
    <hyperlink ref="B20" location="Cuadro_4!A1" display="República Dominicana. Cantidad de Tareas Cosechadas de Mango por Año. Período: 2002-2018" xr:uid="{D8FD1296-32D3-43B1-BA32-3EBBF6DC8B3D}"/>
    <hyperlink ref="B22" location="Cuadro_5!A1" display="República Dominicana. Producción de Mangos por Regional. Año: 2018" xr:uid="{B39AB2B9-9B91-483D-9F83-A07A224BEFA5}"/>
    <hyperlink ref="B23" location="Cuadro_6!A1" display="República Dominicana. Producción de Mango por Año. Período: 2002-2018" xr:uid="{A15AA065-5133-4AF8-9290-ACD8BC367BC8}"/>
    <hyperlink ref="B24" location="Cuadro_7!A1" display="República Dominicana. Costos Promedios Estimados de la Producción de Mango a Nivel Nacional por Año. Período: 2002-2018" xr:uid="{6A28BAF2-3B15-4BED-8481-C1E027CA832B}"/>
    <hyperlink ref="B26" location="Cuadro_8!A1" display="República Dominicana. Exportaciones de Mango por Año. Período: 2012-2018" xr:uid="{6FFE9848-178F-4202-A58B-A8217B2DC5C9}"/>
    <hyperlink ref="B27" location="Cuadro_9!A1" display="República Dominicana. Exportación del Mango por País según Año. Período: 2016-2018" xr:uid="{6925C504-2A20-4B4E-9849-A959ADD680EC}"/>
    <hyperlink ref="B29" location="Cuadro_10!A1" display="República Dominicana. Consumo Estimado (Aparente) del Mango. Años: 2015-2018" xr:uid="{92332273-09EB-41FE-AEB1-2F71E2B32AE8}"/>
    <hyperlink ref="B30" location="Cuadro_11!A1" display="República Dominicana. Consumo Estimado Per-Cápita de Mangos, en Libras, por Año. Período: 2015-2018" xr:uid="{11DC7A87-09BF-48E5-B0A6-861D136514FC}"/>
    <hyperlink ref="B31" location="Cuadro_12!A1" display="República Dominicana. Precios Promedio al por Menor de Batata por Año. Período: 2002-2022" xr:uid="{450CBCA5-D919-4178-A627-6D96579DD2AC}"/>
    <hyperlink ref="B32" location="Cuadro_13!A1" display="República Dominicana. Precio Promedio en Mercados y Supermercardos por Tipo de Plátano. Período: Marzo 2023" xr:uid="{B296FD5A-1BEE-45A7-B26B-945DDF4FC828}"/>
  </hyperlink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32"/>
  <sheetViews>
    <sheetView showGridLines="0" zoomScaleNormal="100" workbookViewId="0">
      <selection activeCell="H7" sqref="H7"/>
    </sheetView>
  </sheetViews>
  <sheetFormatPr baseColWidth="10" defaultColWidth="9.140625" defaultRowHeight="12.75" x14ac:dyDescent="0.2"/>
  <cols>
    <col min="1" max="1" width="11.85546875"/>
    <col min="2" max="2" width="16.42578125" bestFit="1" customWidth="1"/>
    <col min="3" max="1025" width="11.5703125"/>
  </cols>
  <sheetData>
    <row r="2" spans="1:11" x14ac:dyDescent="0.2">
      <c r="H2" s="69" t="s">
        <v>114</v>
      </c>
      <c r="I2" s="69"/>
      <c r="J2" s="69"/>
      <c r="K2" s="69"/>
    </row>
    <row r="3" spans="1:11" x14ac:dyDescent="0.2">
      <c r="H3" s="69"/>
      <c r="I3" s="69"/>
      <c r="J3" s="69"/>
      <c r="K3" s="69"/>
    </row>
    <row r="4" spans="1:11" x14ac:dyDescent="0.2">
      <c r="H4" s="69"/>
      <c r="I4" s="69"/>
      <c r="J4" s="69"/>
      <c r="K4" s="69"/>
    </row>
    <row r="5" spans="1:11" x14ac:dyDescent="0.2">
      <c r="H5" s="69"/>
      <c r="I5" s="69"/>
      <c r="J5" s="69"/>
      <c r="K5" s="69"/>
    </row>
    <row r="6" spans="1:11" x14ac:dyDescent="0.2">
      <c r="H6" s="69"/>
      <c r="I6" s="69"/>
      <c r="J6" s="69"/>
      <c r="K6" s="69"/>
    </row>
    <row r="8" spans="1:11" ht="64.5" customHeight="1" x14ac:dyDescent="0.2">
      <c r="A8" s="69" t="s">
        <v>93</v>
      </c>
      <c r="B8" s="69"/>
    </row>
    <row r="9" spans="1:11" x14ac:dyDescent="0.2">
      <c r="A9" s="5" t="s">
        <v>30</v>
      </c>
      <c r="B9" s="6" t="s">
        <v>58</v>
      </c>
    </row>
    <row r="10" spans="1:11" x14ac:dyDescent="0.2">
      <c r="A10" s="13">
        <v>2002</v>
      </c>
      <c r="B10" s="20">
        <v>3354.88</v>
      </c>
    </row>
    <row r="11" spans="1:11" x14ac:dyDescent="0.2">
      <c r="A11" s="9">
        <v>2003</v>
      </c>
      <c r="B11" s="21">
        <v>7730.93</v>
      </c>
    </row>
    <row r="12" spans="1:11" x14ac:dyDescent="0.2">
      <c r="A12" s="9">
        <v>2004</v>
      </c>
      <c r="B12" s="22">
        <v>6494.72</v>
      </c>
    </row>
    <row r="13" spans="1:11" x14ac:dyDescent="0.2">
      <c r="A13" s="9">
        <v>2005</v>
      </c>
      <c r="B13" s="22">
        <v>7336.52</v>
      </c>
    </row>
    <row r="14" spans="1:11" x14ac:dyDescent="0.2">
      <c r="A14" s="9">
        <v>2006</v>
      </c>
      <c r="B14" s="22">
        <v>6925.85</v>
      </c>
    </row>
    <row r="15" spans="1:11" x14ac:dyDescent="0.2">
      <c r="A15" s="9">
        <v>2007</v>
      </c>
      <c r="B15" s="22">
        <v>8031.24</v>
      </c>
    </row>
    <row r="16" spans="1:11" x14ac:dyDescent="0.2">
      <c r="A16" s="9">
        <v>2008</v>
      </c>
      <c r="B16" s="22">
        <v>10967.074973329129</v>
      </c>
    </row>
    <row r="17" spans="1:3" x14ac:dyDescent="0.2">
      <c r="A17" s="9">
        <v>2009</v>
      </c>
      <c r="B17" s="22">
        <v>11598.155543437651</v>
      </c>
    </row>
    <row r="18" spans="1:3" x14ac:dyDescent="0.2">
      <c r="A18" s="9">
        <v>2010</v>
      </c>
      <c r="B18" s="22">
        <v>10842.87174193978</v>
      </c>
    </row>
    <row r="19" spans="1:3" x14ac:dyDescent="0.2">
      <c r="A19" s="9">
        <v>2011</v>
      </c>
      <c r="B19" s="22">
        <v>11109.772358572274</v>
      </c>
    </row>
    <row r="20" spans="1:3" x14ac:dyDescent="0.2">
      <c r="A20" s="9">
        <v>2012</v>
      </c>
      <c r="B20" s="22">
        <v>12921.934644695721</v>
      </c>
    </row>
    <row r="21" spans="1:3" x14ac:dyDescent="0.2">
      <c r="A21" s="9">
        <v>2013</v>
      </c>
      <c r="B21" s="22">
        <v>15703.055406710046</v>
      </c>
    </row>
    <row r="22" spans="1:3" x14ac:dyDescent="0.2">
      <c r="A22" s="9">
        <v>2014</v>
      </c>
      <c r="B22" s="22">
        <v>15304.928068782578</v>
      </c>
    </row>
    <row r="23" spans="1:3" x14ac:dyDescent="0.2">
      <c r="A23" s="9">
        <v>2015</v>
      </c>
      <c r="B23" s="22">
        <v>18231.096734134942</v>
      </c>
    </row>
    <row r="24" spans="1:3" x14ac:dyDescent="0.2">
      <c r="A24" s="9">
        <v>2016</v>
      </c>
      <c r="B24" s="22">
        <v>18231.096734134942</v>
      </c>
    </row>
    <row r="25" spans="1:3" x14ac:dyDescent="0.2">
      <c r="A25" s="9">
        <v>2017</v>
      </c>
      <c r="B25" s="21">
        <v>18994.038396502103</v>
      </c>
    </row>
    <row r="26" spans="1:3" x14ac:dyDescent="0.2">
      <c r="A26" s="9">
        <v>2018</v>
      </c>
      <c r="B26" s="21">
        <v>18994.038396502103</v>
      </c>
      <c r="C26" s="47"/>
    </row>
    <row r="27" spans="1:3" x14ac:dyDescent="0.2">
      <c r="A27" s="11">
        <v>2019</v>
      </c>
      <c r="B27" s="83">
        <v>19737.315351403235</v>
      </c>
    </row>
    <row r="28" spans="1:3" ht="21.75" customHeight="1" x14ac:dyDescent="0.2">
      <c r="A28" s="71" t="s">
        <v>31</v>
      </c>
      <c r="B28" s="71"/>
    </row>
    <row r="29" spans="1:3" x14ac:dyDescent="0.2">
      <c r="A29" s="58"/>
      <c r="B29" s="59"/>
    </row>
    <row r="30" spans="1:3" x14ac:dyDescent="0.2">
      <c r="A30" s="58"/>
      <c r="B30" s="59"/>
    </row>
    <row r="31" spans="1:3" x14ac:dyDescent="0.2">
      <c r="A31" s="58"/>
      <c r="B31" s="59"/>
    </row>
    <row r="32" spans="1:3" x14ac:dyDescent="0.2">
      <c r="A32" s="18"/>
      <c r="B32" s="19"/>
    </row>
  </sheetData>
  <mergeCells count="3">
    <mergeCell ref="A8:B8"/>
    <mergeCell ref="A28:B28"/>
    <mergeCell ref="H2:K6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0:L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7" t="s">
        <v>94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I24"/>
  <sheetViews>
    <sheetView showGridLines="0" topLeftCell="A5" zoomScaleNormal="100" workbookViewId="0">
      <selection activeCell="A25" sqref="A25"/>
    </sheetView>
  </sheetViews>
  <sheetFormatPr baseColWidth="10" defaultColWidth="9.140625" defaultRowHeight="12.75" x14ac:dyDescent="0.2"/>
  <cols>
    <col min="1" max="2" width="11.5703125"/>
    <col min="3" max="3" width="13.28515625" bestFit="1" customWidth="1"/>
    <col min="4" max="1025" width="11.5703125"/>
  </cols>
  <sheetData>
    <row r="5" spans="1:9" x14ac:dyDescent="0.2">
      <c r="G5" s="69"/>
      <c r="H5" s="69"/>
      <c r="I5" s="69"/>
    </row>
    <row r="6" spans="1:9" x14ac:dyDescent="0.2">
      <c r="G6" s="69"/>
      <c r="H6" s="69"/>
      <c r="I6" s="69"/>
    </row>
    <row r="7" spans="1:9" x14ac:dyDescent="0.2">
      <c r="G7" s="69"/>
      <c r="H7" s="69"/>
      <c r="I7" s="69"/>
    </row>
    <row r="8" spans="1:9" ht="51.75" customHeight="1" x14ac:dyDescent="0.2">
      <c r="A8" s="75" t="s">
        <v>95</v>
      </c>
      <c r="B8" s="75"/>
      <c r="C8" s="75"/>
      <c r="G8" s="69"/>
      <c r="H8" s="69"/>
      <c r="I8" s="69"/>
    </row>
    <row r="9" spans="1:9" x14ac:dyDescent="0.2">
      <c r="A9" s="24" t="s">
        <v>35</v>
      </c>
      <c r="B9" s="25" t="s">
        <v>36</v>
      </c>
      <c r="C9" s="26" t="s">
        <v>59</v>
      </c>
    </row>
    <row r="10" spans="1:9" x14ac:dyDescent="0.2">
      <c r="A10" s="27">
        <v>2012</v>
      </c>
      <c r="B10" s="28">
        <v>346.83681150000012</v>
      </c>
      <c r="C10" s="60">
        <v>215989.56261799997</v>
      </c>
    </row>
    <row r="11" spans="1:9" x14ac:dyDescent="0.2">
      <c r="A11" s="29">
        <v>2013</v>
      </c>
      <c r="B11" s="30">
        <v>1.1549400000000001</v>
      </c>
      <c r="C11" s="61">
        <v>1689.7</v>
      </c>
    </row>
    <row r="12" spans="1:9" x14ac:dyDescent="0.2">
      <c r="A12" s="29">
        <v>2014</v>
      </c>
      <c r="B12" s="30">
        <v>150.83820000000003</v>
      </c>
      <c r="C12" s="61">
        <v>113753.437435</v>
      </c>
    </row>
    <row r="13" spans="1:9" x14ac:dyDescent="0.2">
      <c r="A13" s="29">
        <v>2015</v>
      </c>
      <c r="B13" s="30">
        <v>380.52343940000009</v>
      </c>
      <c r="C13" s="61">
        <v>199602.85682200003</v>
      </c>
    </row>
    <row r="14" spans="1:9" x14ac:dyDescent="0.2">
      <c r="A14" s="29">
        <v>2016</v>
      </c>
      <c r="B14" s="30">
        <v>19.300977100000001</v>
      </c>
      <c r="C14" s="61">
        <v>31528.119673000001</v>
      </c>
    </row>
    <row r="15" spans="1:9" x14ac:dyDescent="0.2">
      <c r="A15" s="29">
        <v>2017</v>
      </c>
      <c r="B15" s="30">
        <v>42.883113200000032</v>
      </c>
      <c r="C15" s="61">
        <v>48675.550200000034</v>
      </c>
    </row>
    <row r="16" spans="1:9" x14ac:dyDescent="0.2">
      <c r="A16" s="29">
        <v>2018</v>
      </c>
      <c r="B16" s="30">
        <v>143.78551999999999</v>
      </c>
      <c r="C16" s="61">
        <v>185411.81659999999</v>
      </c>
    </row>
    <row r="17" spans="1:3" x14ac:dyDescent="0.2">
      <c r="A17" s="29">
        <v>2019</v>
      </c>
      <c r="B17" s="30">
        <v>210.75023469999996</v>
      </c>
      <c r="C17" s="61">
        <v>156340.15539999999</v>
      </c>
    </row>
    <row r="18" spans="1:3" x14ac:dyDescent="0.2">
      <c r="A18" s="29">
        <v>2020</v>
      </c>
      <c r="B18" s="30">
        <v>16.544302300000002</v>
      </c>
      <c r="C18" s="61">
        <v>21617.204400000002</v>
      </c>
    </row>
    <row r="19" spans="1:3" x14ac:dyDescent="0.2">
      <c r="A19" s="29">
        <v>2021</v>
      </c>
      <c r="B19" s="30">
        <v>7.2488435999999998</v>
      </c>
      <c r="C19" s="61">
        <v>8863.3870999999999</v>
      </c>
    </row>
    <row r="20" spans="1:3" x14ac:dyDescent="0.2">
      <c r="A20" s="29">
        <v>2022</v>
      </c>
      <c r="B20" s="30">
        <v>1.3222800000000001</v>
      </c>
      <c r="C20" s="61">
        <v>477.99170000000004</v>
      </c>
    </row>
    <row r="21" spans="1:3" x14ac:dyDescent="0.2">
      <c r="A21" s="31">
        <v>2023</v>
      </c>
      <c r="B21" s="32">
        <v>0.89021000000000006</v>
      </c>
      <c r="C21" s="62">
        <v>195.91909999999999</v>
      </c>
    </row>
    <row r="22" spans="1:3" x14ac:dyDescent="0.2">
      <c r="A22" s="76" t="s">
        <v>38</v>
      </c>
      <c r="B22" s="76"/>
      <c r="C22" s="76"/>
    </row>
    <row r="23" spans="1:3" x14ac:dyDescent="0.2">
      <c r="A23" s="72"/>
      <c r="B23" s="72"/>
      <c r="C23" s="72"/>
    </row>
    <row r="24" spans="1:3" x14ac:dyDescent="0.2">
      <c r="A24" t="s">
        <v>107</v>
      </c>
    </row>
  </sheetData>
  <mergeCells count="3">
    <mergeCell ref="A8:C8"/>
    <mergeCell ref="A22:C23"/>
    <mergeCell ref="G5:I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8:Q41"/>
  <sheetViews>
    <sheetView showGridLines="0" zoomScaleNormal="100" workbookViewId="0">
      <selection activeCell="A11" sqref="A11"/>
    </sheetView>
  </sheetViews>
  <sheetFormatPr baseColWidth="10" defaultColWidth="9.140625" defaultRowHeight="12.75" x14ac:dyDescent="0.2"/>
  <cols>
    <col min="1" max="1" width="43.85546875" bestFit="1" customWidth="1"/>
    <col min="2" max="3" width="11.7109375" bestFit="1" customWidth="1"/>
    <col min="5" max="5" width="11.7109375" bestFit="1" customWidth="1"/>
    <col min="7" max="7" width="11.7109375" bestFit="1" customWidth="1"/>
    <col min="9" max="9" width="11.7109375" bestFit="1" customWidth="1"/>
    <col min="10" max="11" width="11.7109375" customWidth="1"/>
    <col min="12" max="12" width="9.140625" bestFit="1" customWidth="1"/>
    <col min="13" max="15" width="12.7109375" customWidth="1"/>
    <col min="17" max="17" width="11.7109375" bestFit="1" customWidth="1"/>
    <col min="18" max="1031" width="11.5703125"/>
  </cols>
  <sheetData>
    <row r="8" spans="1:17" ht="47.1" customHeight="1" x14ac:dyDescent="0.2">
      <c r="A8" s="79" t="s">
        <v>87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spans="1:17" ht="12.75" customHeight="1" x14ac:dyDescent="0.2">
      <c r="A9" s="80" t="s">
        <v>39</v>
      </c>
      <c r="B9" s="77">
        <v>2016</v>
      </c>
      <c r="C9" s="77"/>
      <c r="D9" s="77">
        <v>2017</v>
      </c>
      <c r="E9" s="77"/>
      <c r="F9" s="77">
        <v>2018</v>
      </c>
      <c r="G9" s="77"/>
      <c r="H9" s="77">
        <v>2019</v>
      </c>
      <c r="I9" s="77"/>
      <c r="J9" s="77">
        <v>2020</v>
      </c>
      <c r="K9" s="77"/>
      <c r="L9" s="77">
        <v>2021</v>
      </c>
      <c r="M9" s="77"/>
      <c r="N9" s="77">
        <v>2022</v>
      </c>
      <c r="O9" s="77"/>
      <c r="P9" s="78">
        <v>2023</v>
      </c>
      <c r="Q9" s="78"/>
    </row>
    <row r="10" spans="1:17" x14ac:dyDescent="0.2">
      <c r="A10" s="80"/>
      <c r="B10" s="33" t="s">
        <v>36</v>
      </c>
      <c r="C10" s="33" t="s">
        <v>37</v>
      </c>
      <c r="D10" s="33" t="s">
        <v>36</v>
      </c>
      <c r="E10" s="33" t="s">
        <v>37</v>
      </c>
      <c r="F10" s="33" t="s">
        <v>36</v>
      </c>
      <c r="G10" s="33" t="s">
        <v>37</v>
      </c>
      <c r="H10" s="33" t="s">
        <v>36</v>
      </c>
      <c r="I10" s="33" t="s">
        <v>37</v>
      </c>
      <c r="J10" s="33" t="s">
        <v>36</v>
      </c>
      <c r="K10" s="33" t="s">
        <v>37</v>
      </c>
      <c r="L10" s="33" t="s">
        <v>36</v>
      </c>
      <c r="M10" s="33" t="s">
        <v>37</v>
      </c>
      <c r="N10" s="33" t="s">
        <v>36</v>
      </c>
      <c r="O10" s="33" t="s">
        <v>37</v>
      </c>
      <c r="P10" s="33" t="s">
        <v>36</v>
      </c>
      <c r="Q10" s="34" t="s">
        <v>37</v>
      </c>
    </row>
    <row r="11" spans="1:17" x14ac:dyDescent="0.2">
      <c r="A11" s="35" t="s">
        <v>20</v>
      </c>
      <c r="B11" s="45">
        <v>18.369632899999999</v>
      </c>
      <c r="C11" s="45">
        <v>28353.149644999994</v>
      </c>
      <c r="D11" s="45">
        <v>42.763233200000009</v>
      </c>
      <c r="E11" s="45">
        <v>48221.893099999994</v>
      </c>
      <c r="F11" s="45">
        <v>143.63047999999998</v>
      </c>
      <c r="G11" s="45">
        <v>184884.9117</v>
      </c>
      <c r="H11" s="45">
        <v>210.94798480000009</v>
      </c>
      <c r="I11" s="45">
        <v>156971.41620000001</v>
      </c>
      <c r="J11" s="45">
        <v>16.544302299999998</v>
      </c>
      <c r="K11" s="45">
        <v>21617.204399999999</v>
      </c>
      <c r="L11" s="45">
        <v>7.2488436000000007</v>
      </c>
      <c r="M11" s="45">
        <v>8863.3870999999999</v>
      </c>
      <c r="N11" s="45">
        <v>1.3222799999999999</v>
      </c>
      <c r="O11" s="45">
        <v>477.99169999999998</v>
      </c>
      <c r="P11" s="45">
        <v>0.89020999999999995</v>
      </c>
      <c r="Q11" s="46">
        <v>195.91910000000001</v>
      </c>
    </row>
    <row r="12" spans="1:17" x14ac:dyDescent="0.2">
      <c r="A12" s="9" t="s">
        <v>41</v>
      </c>
      <c r="B12" s="30">
        <v>0.10199999999999999</v>
      </c>
      <c r="C12" s="30">
        <v>352.3</v>
      </c>
      <c r="D12" s="30">
        <v>0.02</v>
      </c>
      <c r="E12" s="30">
        <v>55</v>
      </c>
      <c r="F12" s="30">
        <v>1.0649999999999999</v>
      </c>
      <c r="G12" s="30">
        <v>2472.75</v>
      </c>
      <c r="H12" s="30">
        <v>1.635</v>
      </c>
      <c r="I12" s="30">
        <v>3296</v>
      </c>
      <c r="J12" s="30">
        <v>0</v>
      </c>
      <c r="K12" s="30">
        <v>0</v>
      </c>
      <c r="L12" s="30">
        <v>0.83</v>
      </c>
      <c r="M12" s="30">
        <v>1166</v>
      </c>
      <c r="N12" s="30">
        <v>0</v>
      </c>
      <c r="O12" s="30">
        <v>0</v>
      </c>
      <c r="P12" s="30">
        <v>0</v>
      </c>
      <c r="Q12" s="22">
        <v>0</v>
      </c>
    </row>
    <row r="13" spans="1:17" x14ac:dyDescent="0.2">
      <c r="A13" s="9" t="s">
        <v>115</v>
      </c>
      <c r="B13" s="30">
        <v>0.22727</v>
      </c>
      <c r="C13" s="30">
        <v>149.9982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22">
        <v>0</v>
      </c>
    </row>
    <row r="14" spans="1:17" x14ac:dyDescent="0.2">
      <c r="A14" s="9" t="s">
        <v>61</v>
      </c>
      <c r="B14" s="30">
        <v>0.04</v>
      </c>
      <c r="C14" s="30">
        <v>138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22">
        <v>0</v>
      </c>
    </row>
    <row r="15" spans="1:17" x14ac:dyDescent="0.2">
      <c r="A15" s="9" t="s">
        <v>62</v>
      </c>
      <c r="B15" s="30">
        <v>3.125E-2</v>
      </c>
      <c r="C15" s="30">
        <v>61</v>
      </c>
      <c r="D15" s="30">
        <v>2.2679600000000001E-2</v>
      </c>
      <c r="E15" s="30">
        <v>28.3949</v>
      </c>
      <c r="F15" s="30">
        <v>0</v>
      </c>
      <c r="G15" s="30">
        <v>0</v>
      </c>
      <c r="H15" s="30">
        <v>0</v>
      </c>
      <c r="I15" s="30">
        <v>0</v>
      </c>
      <c r="J15" s="30">
        <v>4.5439999999999994E-2</v>
      </c>
      <c r="K15" s="30">
        <v>66.342399999999998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22">
        <v>0</v>
      </c>
    </row>
    <row r="16" spans="1:17" x14ac:dyDescent="0.2">
      <c r="A16" s="9" t="s">
        <v>63</v>
      </c>
      <c r="B16" s="30">
        <v>0.126</v>
      </c>
      <c r="C16" s="30">
        <v>277.99380000000002</v>
      </c>
      <c r="D16" s="30">
        <v>2.3E-2</v>
      </c>
      <c r="E16" s="30">
        <v>16</v>
      </c>
      <c r="F16" s="30">
        <v>0</v>
      </c>
      <c r="G16" s="30">
        <v>0</v>
      </c>
      <c r="H16" s="30">
        <v>0.01</v>
      </c>
      <c r="I16" s="30">
        <v>12.6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22">
        <v>0</v>
      </c>
    </row>
    <row r="17" spans="1:17" x14ac:dyDescent="0.2">
      <c r="A17" s="9" t="s">
        <v>116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1.4E-2</v>
      </c>
      <c r="I17" s="30">
        <v>3.08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22">
        <v>0</v>
      </c>
    </row>
    <row r="18" spans="1:17" x14ac:dyDescent="0.2">
      <c r="A18" s="9" t="s">
        <v>64</v>
      </c>
      <c r="B18" s="30">
        <v>2.9000000000000001E-2</v>
      </c>
      <c r="C18" s="30">
        <v>57.59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22">
        <v>0</v>
      </c>
    </row>
    <row r="19" spans="1:17" x14ac:dyDescent="0.2">
      <c r="A19" s="9" t="s">
        <v>65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2.5019999999999998</v>
      </c>
      <c r="I19" s="30">
        <v>8041.15</v>
      </c>
      <c r="J19" s="30">
        <v>0.01</v>
      </c>
      <c r="K19" s="30">
        <v>10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22">
        <v>0</v>
      </c>
    </row>
    <row r="20" spans="1:17" x14ac:dyDescent="0.2">
      <c r="A20" s="9" t="s">
        <v>66</v>
      </c>
      <c r="B20" s="30">
        <v>0</v>
      </c>
      <c r="C20" s="30">
        <v>0</v>
      </c>
      <c r="D20" s="30">
        <v>4.82E-2</v>
      </c>
      <c r="E20" s="30">
        <v>37.849599999999995</v>
      </c>
      <c r="F20" s="30">
        <v>4.0000000000000001E-3</v>
      </c>
      <c r="G20" s="30">
        <v>1.1399999999999999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22">
        <v>0</v>
      </c>
    </row>
    <row r="21" spans="1:17" x14ac:dyDescent="0.2">
      <c r="A21" s="9" t="s">
        <v>117</v>
      </c>
      <c r="B21" s="30">
        <v>0</v>
      </c>
      <c r="C21" s="30">
        <v>0</v>
      </c>
      <c r="D21" s="30">
        <v>0.02</v>
      </c>
      <c r="E21" s="30">
        <v>20.768000000000001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22">
        <v>0</v>
      </c>
    </row>
    <row r="22" spans="1:17" x14ac:dyDescent="0.2">
      <c r="A22" s="9" t="s">
        <v>40</v>
      </c>
      <c r="B22" s="30">
        <v>6.0782929000000001</v>
      </c>
      <c r="C22" s="30">
        <v>15209.294299999996</v>
      </c>
      <c r="D22" s="30">
        <v>7.4752636000000061</v>
      </c>
      <c r="E22" s="30">
        <v>16255.348899999995</v>
      </c>
      <c r="F22" s="30">
        <v>2.7051999999999996</v>
      </c>
      <c r="G22" s="30">
        <v>4489.6455000000024</v>
      </c>
      <c r="H22" s="30">
        <v>3.9498097000000003</v>
      </c>
      <c r="I22" s="30">
        <v>6288.9239999999991</v>
      </c>
      <c r="J22" s="30">
        <v>1.8174999999999999</v>
      </c>
      <c r="K22" s="30">
        <v>2932.4119999999998</v>
      </c>
      <c r="L22" s="30">
        <v>2.5206800000000005</v>
      </c>
      <c r="M22" s="30">
        <v>4578.1488999999992</v>
      </c>
      <c r="N22" s="30">
        <v>0.16500000000000001</v>
      </c>
      <c r="O22" s="30">
        <v>179.25</v>
      </c>
      <c r="P22" s="30">
        <v>0</v>
      </c>
      <c r="Q22" s="22">
        <v>0</v>
      </c>
    </row>
    <row r="23" spans="1:17" x14ac:dyDescent="0.2">
      <c r="A23" s="9" t="s">
        <v>67</v>
      </c>
      <c r="B23" s="30">
        <v>0</v>
      </c>
      <c r="C23" s="30">
        <v>0</v>
      </c>
      <c r="D23" s="30">
        <v>0.02</v>
      </c>
      <c r="E23" s="30">
        <v>50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22">
        <v>0</v>
      </c>
    </row>
    <row r="24" spans="1:17" x14ac:dyDescent="0.2">
      <c r="A24" s="9" t="s">
        <v>118</v>
      </c>
      <c r="B24" s="30">
        <v>0</v>
      </c>
      <c r="C24" s="30">
        <v>0</v>
      </c>
      <c r="D24" s="30">
        <v>0.06</v>
      </c>
      <c r="E24" s="30">
        <v>243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22">
        <v>0</v>
      </c>
    </row>
    <row r="25" spans="1:17" x14ac:dyDescent="0.2">
      <c r="A25" s="9" t="s">
        <v>42</v>
      </c>
      <c r="B25" s="30">
        <v>6.0270000000000001</v>
      </c>
      <c r="C25" s="30">
        <v>3497.4506999999994</v>
      </c>
      <c r="D25" s="30">
        <v>28.457909999999998</v>
      </c>
      <c r="E25" s="30">
        <v>20183.95329999999</v>
      </c>
      <c r="F25" s="30">
        <v>124.87504999999997</v>
      </c>
      <c r="G25" s="30">
        <v>150602.49540000001</v>
      </c>
      <c r="H25" s="30">
        <v>196.11155510000006</v>
      </c>
      <c r="I25" s="30">
        <v>130375.92369999998</v>
      </c>
      <c r="J25" s="30">
        <v>11.579722299999998</v>
      </c>
      <c r="K25" s="30">
        <v>15289.029</v>
      </c>
      <c r="L25" s="30">
        <v>1.1363635999999999</v>
      </c>
      <c r="M25" s="30">
        <v>1315</v>
      </c>
      <c r="N25" s="30">
        <v>0</v>
      </c>
      <c r="O25" s="30">
        <v>0</v>
      </c>
      <c r="P25" s="30">
        <v>0</v>
      </c>
      <c r="Q25" s="22">
        <v>0</v>
      </c>
    </row>
    <row r="26" spans="1:17" x14ac:dyDescent="0.2">
      <c r="A26" s="9" t="s">
        <v>68</v>
      </c>
      <c r="B26" s="30">
        <v>0</v>
      </c>
      <c r="C26" s="30">
        <v>0</v>
      </c>
      <c r="D26" s="30">
        <v>0.12181</v>
      </c>
      <c r="E26" s="30">
        <v>404.4092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22">
        <v>0</v>
      </c>
    </row>
    <row r="27" spans="1:17" x14ac:dyDescent="0.2">
      <c r="A27" s="9" t="s">
        <v>69</v>
      </c>
      <c r="B27" s="30">
        <v>2.2149999999999999</v>
      </c>
      <c r="C27" s="30">
        <v>913</v>
      </c>
      <c r="D27" s="30">
        <v>2.0595500000000002</v>
      </c>
      <c r="E27" s="30">
        <v>1725.7060000000001</v>
      </c>
      <c r="F27" s="30">
        <v>2.419</v>
      </c>
      <c r="G27" s="30">
        <v>1024.0361</v>
      </c>
      <c r="H27" s="30">
        <v>2.5433699999999999</v>
      </c>
      <c r="I27" s="30">
        <v>2081.6233999999999</v>
      </c>
      <c r="J27" s="30">
        <v>0.45163999999999999</v>
      </c>
      <c r="K27" s="30">
        <v>263.42099999999999</v>
      </c>
      <c r="L27" s="30">
        <v>1.7162000000000002</v>
      </c>
      <c r="M27" s="30">
        <v>1252.0337999999999</v>
      </c>
      <c r="N27" s="30">
        <v>0.72727999999999993</v>
      </c>
      <c r="O27" s="30">
        <v>71.991699999999994</v>
      </c>
      <c r="P27" s="30">
        <v>0</v>
      </c>
      <c r="Q27" s="22">
        <v>0</v>
      </c>
    </row>
    <row r="28" spans="1:17" x14ac:dyDescent="0.2">
      <c r="A28" s="9" t="s">
        <v>70</v>
      </c>
      <c r="B28" s="30">
        <v>0.26500000000000001</v>
      </c>
      <c r="C28" s="30">
        <v>97</v>
      </c>
      <c r="D28" s="30">
        <v>0.39300000000000002</v>
      </c>
      <c r="E28" s="30">
        <v>227.99959999999999</v>
      </c>
      <c r="F28" s="30">
        <v>0.16700000000000001</v>
      </c>
      <c r="G28" s="30">
        <v>112.9956</v>
      </c>
      <c r="H28" s="30">
        <v>0.22700000000000001</v>
      </c>
      <c r="I28" s="30">
        <v>439.9941</v>
      </c>
      <c r="J28" s="30">
        <v>0</v>
      </c>
      <c r="K28" s="30">
        <v>0</v>
      </c>
      <c r="L28" s="30">
        <v>1.0455999999999999</v>
      </c>
      <c r="M28" s="30">
        <v>552.20439999999996</v>
      </c>
      <c r="N28" s="30">
        <v>0</v>
      </c>
      <c r="O28" s="30">
        <v>0</v>
      </c>
      <c r="P28" s="30">
        <v>0</v>
      </c>
      <c r="Q28" s="22">
        <v>0</v>
      </c>
    </row>
    <row r="29" spans="1:17" x14ac:dyDescent="0.2">
      <c r="A29" s="9" t="s">
        <v>71</v>
      </c>
      <c r="B29" s="30">
        <v>3.5999999999999997E-2</v>
      </c>
      <c r="C29" s="30">
        <v>1031</v>
      </c>
      <c r="D29" s="30">
        <v>0.1</v>
      </c>
      <c r="E29" s="30">
        <v>255</v>
      </c>
      <c r="F29" s="30">
        <v>0.45300000000000001</v>
      </c>
      <c r="G29" s="30">
        <v>299.97660000000002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22">
        <v>0</v>
      </c>
    </row>
    <row r="30" spans="1:17" x14ac:dyDescent="0.2">
      <c r="A30" s="9" t="s">
        <v>72</v>
      </c>
      <c r="B30" s="30">
        <v>0.25</v>
      </c>
      <c r="C30" s="30">
        <v>537.5</v>
      </c>
      <c r="D30" s="30">
        <v>3.1040900000000002</v>
      </c>
      <c r="E30" s="30">
        <v>6953.1615999999995</v>
      </c>
      <c r="F30" s="30">
        <v>4.6104500000000002</v>
      </c>
      <c r="G30" s="30">
        <v>12079.378999999999</v>
      </c>
      <c r="H30" s="30">
        <v>0.8</v>
      </c>
      <c r="I30" s="30">
        <v>1266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22">
        <v>0</v>
      </c>
    </row>
    <row r="31" spans="1:17" x14ac:dyDescent="0.2">
      <c r="A31" s="9" t="s">
        <v>43</v>
      </c>
      <c r="B31" s="30">
        <v>0.95</v>
      </c>
      <c r="C31" s="30">
        <v>2187.5</v>
      </c>
      <c r="D31" s="30">
        <v>0.46</v>
      </c>
      <c r="E31" s="30">
        <v>690</v>
      </c>
      <c r="F31" s="30">
        <v>6.17</v>
      </c>
      <c r="G31" s="30">
        <v>12734.9</v>
      </c>
      <c r="H31" s="30">
        <v>2.3959999999999999</v>
      </c>
      <c r="I31" s="30">
        <v>4334.12</v>
      </c>
      <c r="J31" s="30">
        <v>2.64</v>
      </c>
      <c r="K31" s="30">
        <v>3056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22">
        <v>0</v>
      </c>
    </row>
    <row r="32" spans="1:17" x14ac:dyDescent="0.2">
      <c r="A32" s="9" t="s">
        <v>73</v>
      </c>
      <c r="B32" s="30">
        <v>0.46004999999999996</v>
      </c>
      <c r="C32" s="30">
        <v>1610.195545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22">
        <v>0</v>
      </c>
    </row>
    <row r="33" spans="1:17" x14ac:dyDescent="0.2">
      <c r="A33" s="9" t="s">
        <v>74</v>
      </c>
      <c r="B33" s="30">
        <v>0.24727000000000002</v>
      </c>
      <c r="C33" s="30">
        <v>703.44709999999998</v>
      </c>
      <c r="D33" s="30">
        <v>0.34773000000000004</v>
      </c>
      <c r="E33" s="30">
        <v>923.80200000000002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22">
        <v>0</v>
      </c>
    </row>
    <row r="34" spans="1:17" x14ac:dyDescent="0.2">
      <c r="A34" s="9" t="s">
        <v>75</v>
      </c>
      <c r="B34" s="30">
        <v>1.1355</v>
      </c>
      <c r="C34" s="30">
        <v>772.38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22">
        <v>0</v>
      </c>
    </row>
    <row r="35" spans="1:17" x14ac:dyDescent="0.2">
      <c r="A35" s="9" t="s">
        <v>119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0.89020999999999995</v>
      </c>
      <c r="Q35" s="22">
        <v>195.91910000000001</v>
      </c>
    </row>
    <row r="36" spans="1:17" x14ac:dyDescent="0.2">
      <c r="A36" s="9" t="s">
        <v>76</v>
      </c>
      <c r="B36" s="30">
        <v>0</v>
      </c>
      <c r="C36" s="30">
        <v>0</v>
      </c>
      <c r="D36" s="30">
        <v>0</v>
      </c>
      <c r="E36" s="30">
        <v>0</v>
      </c>
      <c r="F36" s="30">
        <v>1.2999999999999999E-2</v>
      </c>
      <c r="G36" s="30">
        <v>30.644300000000001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22">
        <v>0</v>
      </c>
    </row>
    <row r="37" spans="1:17" x14ac:dyDescent="0.2">
      <c r="A37" s="9" t="s">
        <v>77</v>
      </c>
      <c r="B37" s="30">
        <v>0.15</v>
      </c>
      <c r="C37" s="30">
        <v>757.5</v>
      </c>
      <c r="D37" s="30">
        <v>0</v>
      </c>
      <c r="E37" s="30">
        <v>0</v>
      </c>
      <c r="F37" s="30">
        <v>0</v>
      </c>
      <c r="G37" s="30">
        <v>0</v>
      </c>
      <c r="H37" s="30">
        <v>1.2E-2</v>
      </c>
      <c r="I37" s="30">
        <v>1.1999999999999999E-3</v>
      </c>
      <c r="J37" s="30">
        <v>0</v>
      </c>
      <c r="K37" s="30">
        <v>0</v>
      </c>
      <c r="L37" s="30">
        <v>0</v>
      </c>
      <c r="M37" s="30">
        <v>0</v>
      </c>
      <c r="N37" s="30">
        <v>0.43</v>
      </c>
      <c r="O37" s="30">
        <v>226.75</v>
      </c>
      <c r="P37" s="30">
        <v>0</v>
      </c>
      <c r="Q37" s="22">
        <v>0</v>
      </c>
    </row>
    <row r="38" spans="1:17" x14ac:dyDescent="0.2">
      <c r="A38" s="9" t="s">
        <v>78</v>
      </c>
      <c r="B38" s="30">
        <v>0</v>
      </c>
      <c r="C38" s="30">
        <v>0</v>
      </c>
      <c r="D38" s="30">
        <v>0</v>
      </c>
      <c r="E38" s="30">
        <v>0</v>
      </c>
      <c r="F38" s="30">
        <v>1.1304400000000001</v>
      </c>
      <c r="G38" s="30">
        <v>1006.5155999999999</v>
      </c>
      <c r="H38" s="30">
        <v>0.74724999999999997</v>
      </c>
      <c r="I38" s="30">
        <v>831.99980000000005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22">
        <v>0</v>
      </c>
    </row>
    <row r="39" spans="1:17" x14ac:dyDescent="0.2">
      <c r="A39" s="9" t="s">
        <v>79</v>
      </c>
      <c r="B39" s="30">
        <v>0</v>
      </c>
      <c r="C39" s="30">
        <v>0</v>
      </c>
      <c r="D39" s="30">
        <v>0.03</v>
      </c>
      <c r="E39" s="30">
        <v>151.5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22">
        <v>0</v>
      </c>
    </row>
    <row r="40" spans="1:17" x14ac:dyDescent="0.2">
      <c r="A40" s="11" t="s">
        <v>80</v>
      </c>
      <c r="B40" s="32">
        <v>0</v>
      </c>
      <c r="C40" s="32">
        <v>0</v>
      </c>
      <c r="D40" s="32">
        <v>0</v>
      </c>
      <c r="E40" s="32">
        <v>0</v>
      </c>
      <c r="F40" s="32">
        <v>1.8339999999999999E-2</v>
      </c>
      <c r="G40" s="32">
        <v>30.433600000000002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23">
        <v>0</v>
      </c>
    </row>
    <row r="41" spans="1:17" x14ac:dyDescent="0.2">
      <c r="A41" s="36" t="s">
        <v>44</v>
      </c>
    </row>
  </sheetData>
  <mergeCells count="10">
    <mergeCell ref="H9:I9"/>
    <mergeCell ref="P9:Q9"/>
    <mergeCell ref="A8:Q8"/>
    <mergeCell ref="L9:M9"/>
    <mergeCell ref="A9:A10"/>
    <mergeCell ref="B9:C9"/>
    <mergeCell ref="D9:E9"/>
    <mergeCell ref="F9:G9"/>
    <mergeCell ref="J9:K9"/>
    <mergeCell ref="N9:O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0:AN17"/>
  <sheetViews>
    <sheetView showGridLines="0" topLeftCell="A4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40" ht="33.950000000000003" customHeight="1" x14ac:dyDescent="0.2">
      <c r="A10" s="67" t="s">
        <v>96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N10" s="37"/>
      <c r="AC10" s="67" t="s">
        <v>97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</row>
    <row r="11" spans="1:40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</row>
    <row r="12" spans="1:40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1:40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</row>
    <row r="14" spans="1:40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</row>
    <row r="15" spans="1:40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</row>
    <row r="16" spans="1:40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1:40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</row>
  </sheetData>
  <mergeCells count="2">
    <mergeCell ref="A10:L17"/>
    <mergeCell ref="AC10:AN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8:F18"/>
  <sheetViews>
    <sheetView showGridLines="0" zoomScaleNormal="100" workbookViewId="0">
      <selection activeCell="B17" sqref="B17:E17"/>
    </sheetView>
  </sheetViews>
  <sheetFormatPr baseColWidth="10" defaultColWidth="9.140625" defaultRowHeight="12.75" x14ac:dyDescent="0.2"/>
  <cols>
    <col min="1" max="1" width="11.5703125"/>
    <col min="2" max="2" width="12.7109375"/>
    <col min="3" max="3" width="13.28515625"/>
    <col min="4" max="4" width="13.140625" customWidth="1"/>
    <col min="5" max="5" width="11.42578125"/>
    <col min="6" max="1025" width="11.5703125"/>
  </cols>
  <sheetData>
    <row r="8" spans="1:5" ht="48" customHeight="1" x14ac:dyDescent="0.2">
      <c r="A8" s="81" t="s">
        <v>88</v>
      </c>
      <c r="B8" s="81"/>
      <c r="C8" s="81"/>
      <c r="D8" s="81"/>
      <c r="E8" s="81"/>
    </row>
    <row r="9" spans="1:5" ht="30" x14ac:dyDescent="0.2">
      <c r="A9" s="63" t="s">
        <v>30</v>
      </c>
      <c r="B9" s="64" t="s">
        <v>6</v>
      </c>
      <c r="C9" s="64" t="s">
        <v>45</v>
      </c>
      <c r="D9" s="64" t="s">
        <v>10</v>
      </c>
      <c r="E9" s="65" t="s">
        <v>46</v>
      </c>
    </row>
    <row r="10" spans="1:5" x14ac:dyDescent="0.2">
      <c r="A10" s="29">
        <v>2015</v>
      </c>
      <c r="B10" s="38">
        <v>1269203</v>
      </c>
      <c r="C10" s="38">
        <v>150914.89141053721</v>
      </c>
      <c r="D10" s="38">
        <v>8389.0197450124015</v>
      </c>
      <c r="E10" s="10">
        <v>1411728.8716655248</v>
      </c>
    </row>
    <row r="11" spans="1:5" x14ac:dyDescent="0.2">
      <c r="A11" s="29">
        <v>2016</v>
      </c>
      <c r="B11" s="38">
        <v>1259545</v>
      </c>
      <c r="C11" s="38">
        <v>181951.95197440003</v>
      </c>
      <c r="D11" s="38">
        <v>425.50934114659998</v>
      </c>
      <c r="E11" s="10">
        <v>1441071.4426332535</v>
      </c>
    </row>
    <row r="12" spans="1:5" x14ac:dyDescent="0.2">
      <c r="A12" s="29">
        <v>2017</v>
      </c>
      <c r="B12" s="38">
        <v>1279992</v>
      </c>
      <c r="C12" s="38">
        <v>186946.66320069</v>
      </c>
      <c r="D12" s="38">
        <v>945.40111360720073</v>
      </c>
      <c r="E12" s="10">
        <v>1465993.2620870827</v>
      </c>
    </row>
    <row r="13" spans="1:5" x14ac:dyDescent="0.2">
      <c r="A13" s="29">
        <v>2018</v>
      </c>
      <c r="B13" s="38">
        <v>1302965</v>
      </c>
      <c r="C13" s="38">
        <v>234426.60198185997</v>
      </c>
      <c r="D13" s="38">
        <v>3169.8955739199996</v>
      </c>
      <c r="E13" s="10">
        <v>1534221.7064079398</v>
      </c>
    </row>
    <row r="14" spans="1:5" x14ac:dyDescent="0.2">
      <c r="A14" s="29">
        <v>2019</v>
      </c>
      <c r="B14" s="38">
        <v>1508516</v>
      </c>
      <c r="C14" s="38">
        <v>278876.91385617998</v>
      </c>
      <c r="D14" s="38">
        <v>4646.1996741961993</v>
      </c>
      <c r="E14" s="10">
        <v>1782746.7141819836</v>
      </c>
    </row>
    <row r="15" spans="1:5" x14ac:dyDescent="0.2">
      <c r="A15" s="29">
        <v>2020</v>
      </c>
      <c r="B15" s="38">
        <v>1499878</v>
      </c>
      <c r="C15" s="38">
        <v>482999.50708031992</v>
      </c>
      <c r="D15" s="38">
        <v>365.59548250580002</v>
      </c>
      <c r="E15" s="10">
        <v>1982511.9115978139</v>
      </c>
    </row>
    <row r="16" spans="1:5" x14ac:dyDescent="0.2">
      <c r="A16" s="29">
        <v>2021</v>
      </c>
      <c r="B16" s="38">
        <v>1578850.3935229178</v>
      </c>
      <c r="C16" s="38">
        <v>308629.80105323985</v>
      </c>
      <c r="D16" s="38">
        <v>159.80800600559999</v>
      </c>
      <c r="E16" s="10">
        <v>1887320.3865701521</v>
      </c>
    </row>
    <row r="17" spans="1:6" x14ac:dyDescent="0.2">
      <c r="A17" s="31">
        <v>2022</v>
      </c>
      <c r="B17" s="44">
        <v>1637900.3636363635</v>
      </c>
      <c r="C17" s="44">
        <v>554338.49027262011</v>
      </c>
      <c r="D17" s="44">
        <v>29.150984880000003</v>
      </c>
      <c r="E17" s="12">
        <v>2192209.7029241035</v>
      </c>
      <c r="F17" s="38"/>
    </row>
    <row r="18" spans="1:6" x14ac:dyDescent="0.2">
      <c r="A18" s="39" t="s">
        <v>47</v>
      </c>
    </row>
  </sheetData>
  <mergeCells count="1">
    <mergeCell ref="A8:E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I18"/>
  <sheetViews>
    <sheetView showGridLines="0" zoomScaleNormal="100" workbookViewId="0">
      <selection activeCell="F9" sqref="F9"/>
    </sheetView>
  </sheetViews>
  <sheetFormatPr baseColWidth="10" defaultColWidth="9.140625" defaultRowHeight="12.75" x14ac:dyDescent="0.2"/>
  <cols>
    <col min="1" max="1" width="15.5703125"/>
    <col min="2" max="2" width="22" bestFit="1" customWidth="1"/>
    <col min="3" max="1025" width="11.5703125"/>
  </cols>
  <sheetData>
    <row r="6" spans="1:9" x14ac:dyDescent="0.2">
      <c r="F6" s="69" t="s">
        <v>120</v>
      </c>
      <c r="G6" s="69"/>
      <c r="H6" s="69"/>
      <c r="I6" s="69"/>
    </row>
    <row r="7" spans="1:9" x14ac:dyDescent="0.2">
      <c r="F7" s="69"/>
      <c r="G7" s="69"/>
      <c r="H7" s="69"/>
      <c r="I7" s="69"/>
    </row>
    <row r="8" spans="1:9" ht="63.75" customHeight="1" x14ac:dyDescent="0.2">
      <c r="A8" s="75" t="s">
        <v>98</v>
      </c>
      <c r="B8" s="75"/>
      <c r="F8" s="69"/>
      <c r="G8" s="69"/>
      <c r="H8" s="69"/>
      <c r="I8" s="69"/>
    </row>
    <row r="9" spans="1:9" x14ac:dyDescent="0.2">
      <c r="A9" s="24" t="s">
        <v>35</v>
      </c>
      <c r="B9" s="26" t="s">
        <v>60</v>
      </c>
    </row>
    <row r="10" spans="1:9" x14ac:dyDescent="0.2">
      <c r="A10" s="13">
        <v>2015</v>
      </c>
      <c r="B10" s="40">
        <v>14.074056480165414</v>
      </c>
    </row>
    <row r="11" spans="1:9" x14ac:dyDescent="0.2">
      <c r="A11" s="9">
        <v>2016</v>
      </c>
      <c r="B11" s="41">
        <v>14.1948262171222</v>
      </c>
    </row>
    <row r="12" spans="1:9" x14ac:dyDescent="0.2">
      <c r="A12" s="9">
        <v>2017</v>
      </c>
      <c r="B12" s="41">
        <v>14.267672020026101</v>
      </c>
    </row>
    <row r="13" spans="1:9" x14ac:dyDescent="0.2">
      <c r="A13" s="9">
        <v>2018</v>
      </c>
      <c r="B13" s="41">
        <v>14.753186795524472</v>
      </c>
    </row>
    <row r="14" spans="1:9" x14ac:dyDescent="0.2">
      <c r="A14" s="9">
        <v>2019</v>
      </c>
      <c r="B14" s="41">
        <v>16.938070575357788</v>
      </c>
    </row>
    <row r="15" spans="1:9" x14ac:dyDescent="0.2">
      <c r="A15" s="9">
        <v>2020</v>
      </c>
      <c r="B15" s="41">
        <v>18.974131227823385</v>
      </c>
    </row>
    <row r="16" spans="1:9" x14ac:dyDescent="0.2">
      <c r="A16" s="9">
        <v>2021</v>
      </c>
      <c r="B16" s="41">
        <v>17.913854270999547</v>
      </c>
    </row>
    <row r="17" spans="1:2" x14ac:dyDescent="0.2">
      <c r="A17" s="11">
        <v>2022</v>
      </c>
      <c r="B17" s="42">
        <v>20.638509685559299</v>
      </c>
    </row>
    <row r="18" spans="1:2" ht="22.5" customHeight="1" x14ac:dyDescent="0.2">
      <c r="A18" s="82" t="s">
        <v>48</v>
      </c>
      <c r="B18" s="82"/>
    </row>
  </sheetData>
  <mergeCells count="3">
    <mergeCell ref="A8:B8"/>
    <mergeCell ref="A18:B18"/>
    <mergeCell ref="F6:I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EF7B-E54E-40BC-9FB5-014B8FB9B224}">
  <dimension ref="A8:E38"/>
  <sheetViews>
    <sheetView showGridLines="0" zoomScaleNormal="100" workbookViewId="0">
      <selection activeCell="A36" sqref="A36"/>
    </sheetView>
  </sheetViews>
  <sheetFormatPr baseColWidth="10" defaultColWidth="9.140625" defaultRowHeight="12.75" x14ac:dyDescent="0.2"/>
  <cols>
    <col min="1" max="1" width="15.5703125" customWidth="1"/>
    <col min="2" max="2" width="12.42578125" customWidth="1"/>
    <col min="3" max="3" width="10.28515625" customWidth="1"/>
    <col min="4" max="4" width="16.28515625" bestFit="1" customWidth="1"/>
    <col min="5" max="5" width="12.140625" bestFit="1" customWidth="1"/>
  </cols>
  <sheetData>
    <row r="8" spans="1:5" ht="60.75" customHeight="1" x14ac:dyDescent="0.2">
      <c r="A8" s="69" t="s">
        <v>125</v>
      </c>
      <c r="B8" s="69"/>
      <c r="C8" s="69"/>
      <c r="D8" s="69"/>
      <c r="E8" s="69"/>
    </row>
    <row r="9" spans="1:5" ht="28.5" customHeight="1" x14ac:dyDescent="0.2">
      <c r="A9" s="86" t="s">
        <v>30</v>
      </c>
      <c r="B9" s="84" t="s">
        <v>121</v>
      </c>
      <c r="C9" s="84" t="s">
        <v>122</v>
      </c>
      <c r="D9" s="84" t="s">
        <v>124</v>
      </c>
      <c r="E9" s="85" t="s">
        <v>123</v>
      </c>
    </row>
    <row r="10" spans="1:5" x14ac:dyDescent="0.2">
      <c r="A10" s="13">
        <v>2000</v>
      </c>
      <c r="B10" s="87">
        <v>10.587453541666667</v>
      </c>
      <c r="C10" s="87">
        <v>8.8338713888888893</v>
      </c>
      <c r="D10" s="87"/>
      <c r="E10" s="51"/>
    </row>
    <row r="11" spans="1:5" x14ac:dyDescent="0.2">
      <c r="A11" s="9">
        <v>2001</v>
      </c>
      <c r="B11" s="88">
        <v>11.743541319444441</v>
      </c>
      <c r="C11" s="88">
        <v>10.164684826388887</v>
      </c>
      <c r="D11" s="88"/>
      <c r="E11" s="52"/>
    </row>
    <row r="12" spans="1:5" x14ac:dyDescent="0.2">
      <c r="A12" s="9">
        <v>2002</v>
      </c>
      <c r="B12" s="88">
        <v>11.423758738425926</v>
      </c>
      <c r="C12" s="88">
        <v>9.20317008101852</v>
      </c>
      <c r="D12" s="88"/>
      <c r="E12" s="52"/>
    </row>
    <row r="13" spans="1:5" x14ac:dyDescent="0.2">
      <c r="A13" s="9">
        <v>2003</v>
      </c>
      <c r="B13" s="88">
        <v>15.813682638888887</v>
      </c>
      <c r="C13" s="88">
        <v>14.438712037037037</v>
      </c>
      <c r="D13" s="88"/>
      <c r="E13" s="52"/>
    </row>
    <row r="14" spans="1:5" x14ac:dyDescent="0.2">
      <c r="A14" s="9">
        <v>2004</v>
      </c>
      <c r="B14" s="88">
        <v>19.067397592592588</v>
      </c>
      <c r="C14" s="88">
        <v>17.763372743055559</v>
      </c>
      <c r="D14" s="88"/>
      <c r="E14" s="53"/>
    </row>
    <row r="15" spans="1:5" x14ac:dyDescent="0.2">
      <c r="A15" s="9">
        <v>2005</v>
      </c>
      <c r="B15" s="88">
        <v>20.683521666666667</v>
      </c>
      <c r="C15" s="88">
        <v>19.634718229166669</v>
      </c>
      <c r="D15" s="88"/>
      <c r="E15" s="53"/>
    </row>
    <row r="16" spans="1:5" x14ac:dyDescent="0.2">
      <c r="A16" s="9">
        <v>2006</v>
      </c>
      <c r="B16" s="88">
        <v>20.410779166666668</v>
      </c>
      <c r="C16" s="88">
        <v>18.983214930555555</v>
      </c>
      <c r="D16" s="88"/>
      <c r="E16" s="53"/>
    </row>
    <row r="17" spans="1:5" x14ac:dyDescent="0.2">
      <c r="A17" s="9">
        <v>2007</v>
      </c>
      <c r="B17" s="88">
        <v>25.694433767361108</v>
      </c>
      <c r="C17" s="88">
        <v>23.698366145833333</v>
      </c>
      <c r="D17" s="88"/>
      <c r="E17" s="53"/>
    </row>
    <row r="18" spans="1:5" x14ac:dyDescent="0.2">
      <c r="A18" s="9">
        <v>2008</v>
      </c>
      <c r="B18" s="88">
        <v>21.8619375</v>
      </c>
      <c r="C18" s="88">
        <v>20.266345225694447</v>
      </c>
      <c r="D18" s="88"/>
      <c r="E18" s="53"/>
    </row>
    <row r="19" spans="1:5" x14ac:dyDescent="0.2">
      <c r="A19" s="9">
        <v>2009</v>
      </c>
      <c r="B19" s="88">
        <v>21.733079191723689</v>
      </c>
      <c r="C19" s="88">
        <v>21.221871043823622</v>
      </c>
      <c r="D19" s="88"/>
      <c r="E19" s="53">
        <v>29.976896555947484</v>
      </c>
    </row>
    <row r="20" spans="1:5" x14ac:dyDescent="0.2">
      <c r="A20" s="9">
        <v>2010</v>
      </c>
      <c r="B20" s="88">
        <v>31.980787037037043</v>
      </c>
      <c r="C20" s="88">
        <v>31.377098920708637</v>
      </c>
      <c r="D20" s="88"/>
      <c r="E20" s="53">
        <v>30.45227638387226</v>
      </c>
    </row>
    <row r="21" spans="1:5" x14ac:dyDescent="0.2">
      <c r="A21" s="9">
        <v>2011</v>
      </c>
      <c r="B21" s="88">
        <v>27.653325366762868</v>
      </c>
      <c r="C21" s="88">
        <v>22.183708438552188</v>
      </c>
      <c r="D21" s="88"/>
      <c r="E21" s="53">
        <v>28.23</v>
      </c>
    </row>
    <row r="22" spans="1:5" x14ac:dyDescent="0.2">
      <c r="A22" s="9">
        <v>2012</v>
      </c>
      <c r="B22" s="88">
        <v>12.141736520295551</v>
      </c>
      <c r="C22" s="88">
        <v>25.493623737373738</v>
      </c>
      <c r="D22" s="88"/>
      <c r="E22" s="53">
        <v>31.339709595959594</v>
      </c>
    </row>
    <row r="23" spans="1:5" x14ac:dyDescent="0.2">
      <c r="A23" s="9">
        <v>2013</v>
      </c>
      <c r="B23" s="88">
        <v>28.721971315721316</v>
      </c>
      <c r="C23" s="88">
        <v>26.720485186110192</v>
      </c>
      <c r="D23" s="88"/>
      <c r="E23" s="53">
        <v>34.15</v>
      </c>
    </row>
    <row r="24" spans="1:5" x14ac:dyDescent="0.2">
      <c r="A24" s="9">
        <v>2014</v>
      </c>
      <c r="B24" s="88">
        <v>35.244214466089467</v>
      </c>
      <c r="C24" s="88">
        <v>33.305412758537763</v>
      </c>
      <c r="D24" s="88"/>
      <c r="E24" s="53">
        <v>42.554761904761904</v>
      </c>
    </row>
    <row r="25" spans="1:5" x14ac:dyDescent="0.2">
      <c r="A25" s="9">
        <v>2015</v>
      </c>
      <c r="B25" s="88">
        <v>42.381525997150987</v>
      </c>
      <c r="C25" s="88">
        <v>34.783790630665628</v>
      </c>
      <c r="D25" s="88"/>
      <c r="E25" s="53">
        <v>50.830012464387465</v>
      </c>
    </row>
    <row r="26" spans="1:5" x14ac:dyDescent="0.2">
      <c r="A26" s="9">
        <v>2016</v>
      </c>
      <c r="B26" s="88">
        <v>42.548621632996635</v>
      </c>
      <c r="C26" s="88">
        <v>44.928293350168353</v>
      </c>
      <c r="D26" s="88"/>
      <c r="E26" s="53">
        <v>44.150378787878786</v>
      </c>
    </row>
    <row r="27" spans="1:5" x14ac:dyDescent="0.2">
      <c r="A27" s="9">
        <v>2017</v>
      </c>
      <c r="B27" s="88">
        <v>39.18114013511741</v>
      </c>
      <c r="C27" s="88">
        <v>42.013266594516594</v>
      </c>
      <c r="D27" s="88">
        <v>49.006944444444436</v>
      </c>
      <c r="E27" s="53">
        <v>43.586005301283073</v>
      </c>
    </row>
    <row r="28" spans="1:5" x14ac:dyDescent="0.2">
      <c r="A28" s="9">
        <v>2018</v>
      </c>
      <c r="B28" s="88">
        <v>41.722658730158727</v>
      </c>
      <c r="C28" s="88">
        <v>43.540972222222223</v>
      </c>
      <c r="D28" s="88">
        <v>47.221091269841267</v>
      </c>
      <c r="E28" s="53">
        <v>54.710122053872055</v>
      </c>
    </row>
    <row r="29" spans="1:5" x14ac:dyDescent="0.2">
      <c r="A29" s="9">
        <v>2019</v>
      </c>
      <c r="B29" s="88">
        <v>42.328787780846611</v>
      </c>
      <c r="C29" s="88">
        <v>46.536780753968259</v>
      </c>
      <c r="D29" s="88">
        <v>47.168159446649021</v>
      </c>
      <c r="E29" s="53">
        <v>46.439367183742185</v>
      </c>
    </row>
    <row r="30" spans="1:5" x14ac:dyDescent="0.2">
      <c r="A30" s="9">
        <v>2020</v>
      </c>
      <c r="B30" s="88">
        <v>43.2157196969697</v>
      </c>
      <c r="C30" s="88">
        <v>56.213355263157894</v>
      </c>
      <c r="D30" s="88">
        <v>51.491175740276617</v>
      </c>
      <c r="E30" s="53">
        <v>54.198035687509368</v>
      </c>
    </row>
    <row r="31" spans="1:5" x14ac:dyDescent="0.2">
      <c r="A31" s="9">
        <v>2021</v>
      </c>
      <c r="B31" s="88">
        <v>36.897929292929291</v>
      </c>
      <c r="C31" s="88">
        <v>34.794451936951937</v>
      </c>
      <c r="D31" s="88">
        <v>37.122061965811973</v>
      </c>
      <c r="E31" s="53">
        <v>38.344154075091581</v>
      </c>
    </row>
    <row r="32" spans="1:5" x14ac:dyDescent="0.2">
      <c r="A32" s="9">
        <v>2022</v>
      </c>
      <c r="B32" s="88">
        <v>45.184953703703698</v>
      </c>
      <c r="C32" s="88">
        <v>47.36030092592592</v>
      </c>
      <c r="D32" s="88">
        <v>45.808680555555561</v>
      </c>
      <c r="E32" s="53">
        <v>49.895870370370375</v>
      </c>
    </row>
    <row r="33" spans="1:5" x14ac:dyDescent="0.2">
      <c r="A33" s="11">
        <v>2023</v>
      </c>
      <c r="B33" s="89">
        <v>46.449395188145189</v>
      </c>
      <c r="C33" s="89">
        <v>48.32160096847597</v>
      </c>
      <c r="D33" s="89">
        <v>47.300225468975469</v>
      </c>
      <c r="E33" s="54">
        <v>48.482768157768156</v>
      </c>
    </row>
    <row r="34" spans="1:5" ht="22.5" customHeight="1" x14ac:dyDescent="0.2">
      <c r="A34" s="71" t="s">
        <v>31</v>
      </c>
      <c r="B34" s="71"/>
      <c r="C34" s="71"/>
      <c r="D34" s="71"/>
      <c r="E34" s="71"/>
    </row>
    <row r="35" spans="1:5" x14ac:dyDescent="0.2">
      <c r="A35" s="74" t="s">
        <v>126</v>
      </c>
      <c r="B35" s="74"/>
      <c r="C35" s="74"/>
      <c r="D35" s="74"/>
      <c r="E35" s="74"/>
    </row>
    <row r="36" spans="1:5" x14ac:dyDescent="0.2">
      <c r="A36" s="18"/>
      <c r="B36" s="18"/>
      <c r="C36" s="18"/>
      <c r="D36" s="18"/>
      <c r="E36" s="19"/>
    </row>
    <row r="37" spans="1:5" x14ac:dyDescent="0.2">
      <c r="A37" s="18"/>
      <c r="B37" s="18"/>
      <c r="C37" s="18"/>
      <c r="D37" s="18"/>
      <c r="E37" s="19"/>
    </row>
    <row r="38" spans="1:5" x14ac:dyDescent="0.2">
      <c r="A38" s="18"/>
      <c r="B38" s="18"/>
      <c r="C38" s="18"/>
      <c r="D38" s="18"/>
      <c r="E38" s="19"/>
    </row>
  </sheetData>
  <mergeCells count="3">
    <mergeCell ref="A8:E8"/>
    <mergeCell ref="A34:E34"/>
    <mergeCell ref="A35:E35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6081-A9EA-4916-B7CA-988C90C9A112}">
  <dimension ref="A8:H17"/>
  <sheetViews>
    <sheetView showGridLines="0" workbookViewId="0">
      <selection activeCell="A11" sqref="A11"/>
    </sheetView>
  </sheetViews>
  <sheetFormatPr baseColWidth="10" defaultColWidth="11.42578125" defaultRowHeight="12.75" x14ac:dyDescent="0.2"/>
  <cols>
    <col min="1" max="1" width="34.42578125" customWidth="1"/>
    <col min="2" max="2" width="7.42578125" bestFit="1" customWidth="1"/>
    <col min="3" max="3" width="12.7109375" bestFit="1" customWidth="1"/>
    <col min="4" max="4" width="10.140625" bestFit="1" customWidth="1"/>
    <col min="5" max="5" width="13.7109375" bestFit="1" customWidth="1"/>
    <col min="6" max="6" width="12.140625" bestFit="1" customWidth="1"/>
    <col min="7" max="7" width="11.85546875" bestFit="1" customWidth="1"/>
    <col min="8" max="8" width="16.7109375" bestFit="1" customWidth="1"/>
  </cols>
  <sheetData>
    <row r="8" spans="1:8" x14ac:dyDescent="0.2">
      <c r="A8" s="75" t="s">
        <v>127</v>
      </c>
      <c r="B8" s="75"/>
      <c r="C8" s="75"/>
      <c r="D8" s="75"/>
      <c r="E8" s="75"/>
      <c r="F8" s="75"/>
      <c r="G8" s="75"/>
      <c r="H8" s="75"/>
    </row>
    <row r="9" spans="1:8" x14ac:dyDescent="0.2">
      <c r="A9" s="75"/>
      <c r="B9" s="75"/>
      <c r="C9" s="75"/>
      <c r="D9" s="75"/>
      <c r="E9" s="75"/>
      <c r="F9" s="75"/>
      <c r="G9" s="75"/>
      <c r="H9" s="75"/>
    </row>
    <row r="10" spans="1:8" x14ac:dyDescent="0.2">
      <c r="A10" s="79"/>
      <c r="B10" s="79"/>
      <c r="C10" s="79"/>
      <c r="D10" s="79"/>
      <c r="E10" s="79"/>
      <c r="F10" s="79"/>
      <c r="G10" s="79"/>
      <c r="H10" s="79"/>
    </row>
    <row r="11" spans="1:8" x14ac:dyDescent="0.2">
      <c r="A11" s="48" t="s">
        <v>49</v>
      </c>
      <c r="B11" s="49" t="s">
        <v>50</v>
      </c>
      <c r="C11" s="49" t="s">
        <v>51</v>
      </c>
      <c r="D11" s="49" t="s">
        <v>52</v>
      </c>
      <c r="E11" s="49" t="s">
        <v>53</v>
      </c>
      <c r="F11" s="49" t="s">
        <v>54</v>
      </c>
      <c r="G11" s="49" t="s">
        <v>55</v>
      </c>
      <c r="H11" s="50" t="s">
        <v>56</v>
      </c>
    </row>
    <row r="12" spans="1:8" x14ac:dyDescent="0.2">
      <c r="A12" s="9" t="s">
        <v>129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22">
        <v>67.724999999999994</v>
      </c>
    </row>
    <row r="13" spans="1:8" x14ac:dyDescent="0.2">
      <c r="A13" s="9" t="s">
        <v>130</v>
      </c>
      <c r="B13" s="90">
        <v>60</v>
      </c>
      <c r="C13" s="90">
        <v>60</v>
      </c>
      <c r="D13" s="90">
        <v>60</v>
      </c>
      <c r="E13" s="90">
        <v>60</v>
      </c>
      <c r="F13" s="90">
        <v>65</v>
      </c>
      <c r="G13" s="90">
        <v>55</v>
      </c>
      <c r="H13" s="22">
        <v>65.224999999999994</v>
      </c>
    </row>
    <row r="14" spans="1:8" x14ac:dyDescent="0.2">
      <c r="A14" s="9" t="s">
        <v>131</v>
      </c>
      <c r="B14" s="90">
        <v>40</v>
      </c>
      <c r="C14" s="90">
        <v>55</v>
      </c>
      <c r="D14" s="90">
        <v>55</v>
      </c>
      <c r="E14" s="90">
        <v>65</v>
      </c>
      <c r="F14" s="90">
        <v>60</v>
      </c>
      <c r="G14" s="90">
        <v>40</v>
      </c>
      <c r="H14" s="22">
        <v>66.5</v>
      </c>
    </row>
    <row r="15" spans="1:8" x14ac:dyDescent="0.2">
      <c r="A15" s="11" t="s">
        <v>132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23">
        <v>61.5</v>
      </c>
    </row>
    <row r="16" spans="1:8" x14ac:dyDescent="0.2">
      <c r="A16" t="s">
        <v>57</v>
      </c>
    </row>
    <row r="17" spans="1:1" x14ac:dyDescent="0.2">
      <c r="A17" t="s">
        <v>128</v>
      </c>
    </row>
  </sheetData>
  <mergeCells count="1">
    <mergeCell ref="A8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17"/>
  <sheetViews>
    <sheetView showGridLines="0" zoomScaleNormal="100" workbookViewId="0">
      <selection activeCell="D26" sqref="D26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7" t="s">
        <v>91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9"/>
  <sheetViews>
    <sheetView showGridLines="0" zoomScaleNormal="100" workbookViewId="0">
      <selection activeCell="M8" sqref="M8"/>
    </sheetView>
  </sheetViews>
  <sheetFormatPr baseColWidth="10" defaultColWidth="9.140625" defaultRowHeight="12.75" x14ac:dyDescent="0.2"/>
  <cols>
    <col min="1" max="1" width="15.28515625"/>
    <col min="2" max="2" width="15.42578125"/>
    <col min="3" max="1025" width="11.5703125"/>
  </cols>
  <sheetData>
    <row r="2" spans="1:15" ht="12.75" customHeight="1" x14ac:dyDescent="0.2">
      <c r="L2" s="69" t="s">
        <v>110</v>
      </c>
      <c r="M2" s="69"/>
      <c r="N2" s="69"/>
      <c r="O2" s="69"/>
    </row>
    <row r="3" spans="1:15" x14ac:dyDescent="0.2">
      <c r="L3" s="69"/>
      <c r="M3" s="69"/>
      <c r="N3" s="69"/>
      <c r="O3" s="69"/>
    </row>
    <row r="4" spans="1:15" x14ac:dyDescent="0.2">
      <c r="L4" s="69"/>
      <c r="M4" s="69"/>
      <c r="N4" s="69"/>
      <c r="O4" s="69"/>
    </row>
    <row r="5" spans="1:15" x14ac:dyDescent="0.2">
      <c r="L5" s="69"/>
      <c r="M5" s="69"/>
      <c r="N5" s="69"/>
      <c r="O5" s="69"/>
    </row>
    <row r="7" spans="1:15" x14ac:dyDescent="0.2">
      <c r="O7" s="47"/>
    </row>
    <row r="8" spans="1:15" ht="53.25" customHeight="1" x14ac:dyDescent="0.2">
      <c r="A8" s="69" t="s">
        <v>99</v>
      </c>
      <c r="B8" s="69"/>
      <c r="O8" s="47"/>
    </row>
    <row r="9" spans="1:15" x14ac:dyDescent="0.2">
      <c r="A9" s="5" t="s">
        <v>18</v>
      </c>
      <c r="B9" s="6" t="s">
        <v>19</v>
      </c>
      <c r="O9" s="47"/>
    </row>
    <row r="10" spans="1:15" x14ac:dyDescent="0.2">
      <c r="A10" s="7" t="s">
        <v>20</v>
      </c>
      <c r="B10" s="8">
        <v>64183</v>
      </c>
      <c r="O10" s="47"/>
    </row>
    <row r="11" spans="1:15" x14ac:dyDescent="0.2">
      <c r="A11" s="9" t="s">
        <v>21</v>
      </c>
      <c r="B11" s="10">
        <v>5003</v>
      </c>
      <c r="O11" s="47"/>
    </row>
    <row r="12" spans="1:15" x14ac:dyDescent="0.2">
      <c r="A12" s="9" t="s">
        <v>22</v>
      </c>
      <c r="B12" s="10">
        <v>0</v>
      </c>
      <c r="O12" s="47"/>
    </row>
    <row r="13" spans="1:15" x14ac:dyDescent="0.2">
      <c r="A13" s="9" t="s">
        <v>23</v>
      </c>
      <c r="B13" s="10">
        <v>2762.3</v>
      </c>
      <c r="O13" s="47"/>
    </row>
    <row r="14" spans="1:15" x14ac:dyDescent="0.2">
      <c r="A14" s="9" t="s">
        <v>24</v>
      </c>
      <c r="B14" s="10">
        <v>8542.36</v>
      </c>
      <c r="O14" s="47"/>
    </row>
    <row r="15" spans="1:15" x14ac:dyDescent="0.2">
      <c r="A15" s="9" t="s">
        <v>25</v>
      </c>
      <c r="B15" s="10">
        <v>12400</v>
      </c>
      <c r="O15" s="47"/>
    </row>
    <row r="16" spans="1:15" x14ac:dyDescent="0.2">
      <c r="A16" s="9" t="s">
        <v>26</v>
      </c>
      <c r="B16" s="10">
        <v>2412.08</v>
      </c>
    </row>
    <row r="17" spans="1:2" x14ac:dyDescent="0.2">
      <c r="A17" s="9" t="s">
        <v>27</v>
      </c>
      <c r="B17" s="10">
        <v>33050.26</v>
      </c>
    </row>
    <row r="18" spans="1:2" x14ac:dyDescent="0.2">
      <c r="A18" s="11" t="s">
        <v>28</v>
      </c>
      <c r="B18" s="12">
        <v>13</v>
      </c>
    </row>
    <row r="19" spans="1:2" ht="41.25" customHeight="1" x14ac:dyDescent="0.2">
      <c r="A19" s="70" t="s">
        <v>29</v>
      </c>
      <c r="B19" s="70"/>
    </row>
  </sheetData>
  <sortState xmlns:xlrd2="http://schemas.microsoft.com/office/spreadsheetml/2017/richdata2" ref="N9:O15">
    <sortCondition descending="1" ref="O9:O15"/>
  </sortState>
  <mergeCells count="3">
    <mergeCell ref="A8:B8"/>
    <mergeCell ref="A19:B19"/>
    <mergeCell ref="L2:O5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34"/>
  <sheetViews>
    <sheetView showGridLines="0" zoomScaleNormal="100" workbookViewId="0">
      <selection activeCell="K9" sqref="K9"/>
    </sheetView>
  </sheetViews>
  <sheetFormatPr baseColWidth="10" defaultColWidth="9.140625" defaultRowHeight="12.75" x14ac:dyDescent="0.2"/>
  <cols>
    <col min="1" max="1" width="12.85546875" customWidth="1"/>
    <col min="2" max="2" width="19.42578125" customWidth="1"/>
    <col min="3" max="1025" width="11.5703125"/>
  </cols>
  <sheetData>
    <row r="3" spans="1:14" ht="12.75" customHeight="1" x14ac:dyDescent="0.2">
      <c r="K3" s="69" t="s">
        <v>111</v>
      </c>
      <c r="L3" s="69"/>
      <c r="M3" s="69"/>
      <c r="N3" s="69"/>
    </row>
    <row r="4" spans="1:14" x14ac:dyDescent="0.2">
      <c r="K4" s="69"/>
      <c r="L4" s="69"/>
      <c r="M4" s="69"/>
      <c r="N4" s="69"/>
    </row>
    <row r="5" spans="1:14" x14ac:dyDescent="0.2">
      <c r="K5" s="69"/>
      <c r="L5" s="69"/>
      <c r="M5" s="69"/>
      <c r="N5" s="69"/>
    </row>
    <row r="6" spans="1:14" x14ac:dyDescent="0.2">
      <c r="K6" s="69"/>
      <c r="L6" s="69"/>
      <c r="M6" s="69"/>
      <c r="N6" s="69"/>
    </row>
    <row r="7" spans="1:14" x14ac:dyDescent="0.2">
      <c r="K7" s="69"/>
      <c r="L7" s="69"/>
      <c r="M7" s="69"/>
      <c r="N7" s="69"/>
    </row>
    <row r="8" spans="1:14" ht="64.5" customHeight="1" x14ac:dyDescent="0.2">
      <c r="A8" s="69" t="s">
        <v>100</v>
      </c>
      <c r="B8" s="69"/>
      <c r="K8" s="69"/>
      <c r="L8" s="69"/>
      <c r="M8" s="69"/>
      <c r="N8" s="69"/>
    </row>
    <row r="9" spans="1:14" x14ac:dyDescent="0.2">
      <c r="A9" s="5" t="s">
        <v>30</v>
      </c>
      <c r="B9" s="6" t="s">
        <v>19</v>
      </c>
    </row>
    <row r="10" spans="1:14" x14ac:dyDescent="0.2">
      <c r="A10" s="13">
        <v>2002</v>
      </c>
      <c r="B10" s="14">
        <v>61352</v>
      </c>
    </row>
    <row r="11" spans="1:14" x14ac:dyDescent="0.2">
      <c r="A11" s="9">
        <v>2003</v>
      </c>
      <c r="B11" s="15">
        <v>42975</v>
      </c>
    </row>
    <row r="12" spans="1:14" x14ac:dyDescent="0.2">
      <c r="A12" s="9">
        <v>2004</v>
      </c>
      <c r="B12" s="10">
        <v>57181</v>
      </c>
    </row>
    <row r="13" spans="1:14" x14ac:dyDescent="0.2">
      <c r="A13" s="9">
        <v>2005</v>
      </c>
      <c r="B13" s="10">
        <v>49558</v>
      </c>
    </row>
    <row r="14" spans="1:14" x14ac:dyDescent="0.2">
      <c r="A14" s="9">
        <v>2006</v>
      </c>
      <c r="B14" s="10">
        <v>39380</v>
      </c>
    </row>
    <row r="15" spans="1:14" x14ac:dyDescent="0.2">
      <c r="A15" s="9">
        <v>2007</v>
      </c>
      <c r="B15" s="10">
        <v>44196</v>
      </c>
    </row>
    <row r="16" spans="1:14" x14ac:dyDescent="0.2">
      <c r="A16" s="9">
        <v>2008</v>
      </c>
      <c r="B16" s="10">
        <v>59158</v>
      </c>
    </row>
    <row r="17" spans="1:2" x14ac:dyDescent="0.2">
      <c r="A17" s="9">
        <v>2009</v>
      </c>
      <c r="B17" s="10">
        <v>37526</v>
      </c>
    </row>
    <row r="18" spans="1:2" x14ac:dyDescent="0.2">
      <c r="A18" s="9">
        <v>2010</v>
      </c>
      <c r="B18" s="10">
        <v>39809</v>
      </c>
    </row>
    <row r="19" spans="1:2" x14ac:dyDescent="0.2">
      <c r="A19" s="9">
        <v>2011</v>
      </c>
      <c r="B19" s="10">
        <v>43674</v>
      </c>
    </row>
    <row r="20" spans="1:2" x14ac:dyDescent="0.2">
      <c r="A20" s="9">
        <v>2012</v>
      </c>
      <c r="B20" s="10">
        <v>45064</v>
      </c>
    </row>
    <row r="21" spans="1:2" x14ac:dyDescent="0.2">
      <c r="A21" s="9">
        <v>2013</v>
      </c>
      <c r="B21" s="10">
        <v>51161</v>
      </c>
    </row>
    <row r="22" spans="1:2" x14ac:dyDescent="0.2">
      <c r="A22" s="9">
        <v>2014</v>
      </c>
      <c r="B22" s="10">
        <v>61331</v>
      </c>
    </row>
    <row r="23" spans="1:2" x14ac:dyDescent="0.2">
      <c r="A23" s="9">
        <v>2015</v>
      </c>
      <c r="B23" s="10">
        <v>59613</v>
      </c>
    </row>
    <row r="24" spans="1:2" x14ac:dyDescent="0.2">
      <c r="A24" s="9">
        <v>2016</v>
      </c>
      <c r="B24" s="10">
        <v>58325</v>
      </c>
    </row>
    <row r="25" spans="1:2" x14ac:dyDescent="0.2">
      <c r="A25" s="9">
        <v>2017</v>
      </c>
      <c r="B25" s="10">
        <v>56599.2714123154</v>
      </c>
    </row>
    <row r="26" spans="1:2" x14ac:dyDescent="0.2">
      <c r="A26" s="9">
        <v>2018</v>
      </c>
      <c r="B26" s="10">
        <v>71854</v>
      </c>
    </row>
    <row r="27" spans="1:2" x14ac:dyDescent="0.2">
      <c r="A27" s="9">
        <v>2019</v>
      </c>
      <c r="B27" s="10">
        <v>66247</v>
      </c>
    </row>
    <row r="28" spans="1:2" x14ac:dyDescent="0.2">
      <c r="A28" s="9">
        <v>2020</v>
      </c>
      <c r="B28" s="10">
        <v>64355.885071241944</v>
      </c>
    </row>
    <row r="29" spans="1:2" x14ac:dyDescent="0.2">
      <c r="A29" s="9">
        <v>2021</v>
      </c>
      <c r="B29" s="10">
        <v>65080</v>
      </c>
    </row>
    <row r="30" spans="1:2" x14ac:dyDescent="0.2">
      <c r="A30" s="9">
        <v>2022</v>
      </c>
      <c r="B30" s="10">
        <v>64183.199999999997</v>
      </c>
    </row>
    <row r="31" spans="1:2" x14ac:dyDescent="0.2">
      <c r="A31" s="11">
        <v>2023</v>
      </c>
      <c r="B31" s="12">
        <v>47061.106037098674</v>
      </c>
    </row>
    <row r="32" spans="1:2" ht="32.1" customHeight="1" x14ac:dyDescent="0.2">
      <c r="A32" s="71" t="s">
        <v>31</v>
      </c>
      <c r="B32" s="71"/>
    </row>
    <row r="33" spans="1:2" x14ac:dyDescent="0.2">
      <c r="A33" s="16" t="s">
        <v>101</v>
      </c>
      <c r="B33" s="17"/>
    </row>
    <row r="34" spans="1:2" x14ac:dyDescent="0.2">
      <c r="A34" s="16"/>
      <c r="B34" s="17"/>
    </row>
  </sheetData>
  <mergeCells count="3">
    <mergeCell ref="A8:B8"/>
    <mergeCell ref="A32:B32"/>
    <mergeCell ref="K3:N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9"/>
  <sheetViews>
    <sheetView showGridLines="0" zoomScaleNormal="100" workbookViewId="0">
      <selection activeCell="B10" sqref="B10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2" spans="1:15" x14ac:dyDescent="0.2">
      <c r="K2" s="69" t="s">
        <v>109</v>
      </c>
      <c r="L2" s="69"/>
      <c r="M2" s="69"/>
    </row>
    <row r="3" spans="1:15" x14ac:dyDescent="0.2">
      <c r="K3" s="69"/>
      <c r="L3" s="69"/>
      <c r="M3" s="69"/>
    </row>
    <row r="4" spans="1:15" x14ac:dyDescent="0.2">
      <c r="K4" s="69"/>
      <c r="L4" s="69"/>
      <c r="M4" s="69"/>
    </row>
    <row r="5" spans="1:15" x14ac:dyDescent="0.2">
      <c r="K5" s="69"/>
      <c r="L5" s="69"/>
      <c r="M5" s="69"/>
    </row>
    <row r="6" spans="1:15" x14ac:dyDescent="0.2">
      <c r="K6" s="69"/>
      <c r="L6" s="69"/>
      <c r="M6" s="69"/>
    </row>
    <row r="8" spans="1:15" ht="62.25" customHeight="1" x14ac:dyDescent="0.2">
      <c r="A8" s="69" t="s">
        <v>102</v>
      </c>
      <c r="B8" s="69"/>
      <c r="N8" s="57"/>
    </row>
    <row r="9" spans="1:15" x14ac:dyDescent="0.2">
      <c r="A9" s="5" t="s">
        <v>32</v>
      </c>
      <c r="B9" s="6" t="s">
        <v>19</v>
      </c>
      <c r="N9" s="57"/>
    </row>
    <row r="10" spans="1:15" x14ac:dyDescent="0.2">
      <c r="A10" s="7" t="s">
        <v>20</v>
      </c>
      <c r="B10" s="8">
        <v>68598</v>
      </c>
      <c r="N10" s="57"/>
    </row>
    <row r="11" spans="1:15" x14ac:dyDescent="0.2">
      <c r="A11" s="9" t="s">
        <v>21</v>
      </c>
      <c r="B11" s="10">
        <v>8021</v>
      </c>
      <c r="N11" s="57"/>
    </row>
    <row r="12" spans="1:15" x14ac:dyDescent="0.2">
      <c r="A12" s="9" t="s">
        <v>22</v>
      </c>
      <c r="B12" s="10">
        <v>3</v>
      </c>
      <c r="N12" s="57"/>
    </row>
    <row r="13" spans="1:15" x14ac:dyDescent="0.2">
      <c r="A13" s="9" t="s">
        <v>23</v>
      </c>
      <c r="B13" s="10">
        <v>3824</v>
      </c>
      <c r="N13" s="57"/>
    </row>
    <row r="14" spans="1:15" x14ac:dyDescent="0.2">
      <c r="A14" s="9" t="s">
        <v>24</v>
      </c>
      <c r="B14" s="10">
        <v>9011</v>
      </c>
      <c r="N14" s="57"/>
    </row>
    <row r="15" spans="1:15" x14ac:dyDescent="0.2">
      <c r="A15" s="9" t="s">
        <v>25</v>
      </c>
      <c r="B15" s="10">
        <v>13559</v>
      </c>
      <c r="N15" s="57"/>
      <c r="O15" s="56"/>
    </row>
    <row r="16" spans="1:15" x14ac:dyDescent="0.2">
      <c r="A16" s="9" t="s">
        <v>26</v>
      </c>
      <c r="B16" s="10">
        <v>4363</v>
      </c>
    </row>
    <row r="17" spans="1:2" x14ac:dyDescent="0.2">
      <c r="A17" s="9" t="s">
        <v>27</v>
      </c>
      <c r="B17" s="10">
        <v>29703</v>
      </c>
    </row>
    <row r="18" spans="1:2" x14ac:dyDescent="0.2">
      <c r="A18" s="11" t="s">
        <v>28</v>
      </c>
      <c r="B18" s="12">
        <v>114</v>
      </c>
    </row>
    <row r="19" spans="1:2" ht="33.75" customHeight="1" x14ac:dyDescent="0.2">
      <c r="A19" s="72" t="s">
        <v>33</v>
      </c>
      <c r="B19" s="72"/>
    </row>
  </sheetData>
  <sortState xmlns:xlrd2="http://schemas.microsoft.com/office/spreadsheetml/2017/richdata2" ref="M8:N15">
    <sortCondition descending="1" ref="N8:N15"/>
  </sortState>
  <mergeCells count="3">
    <mergeCell ref="A8:B8"/>
    <mergeCell ref="A19:B19"/>
    <mergeCell ref="K2:M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>
      <selection activeCell="H1" sqref="H1:K5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1" spans="1:11" x14ac:dyDescent="0.2">
      <c r="H1" s="69" t="s">
        <v>112</v>
      </c>
      <c r="I1" s="69"/>
      <c r="J1" s="69"/>
      <c r="K1" s="69"/>
    </row>
    <row r="2" spans="1:11" x14ac:dyDescent="0.2">
      <c r="H2" s="69"/>
      <c r="I2" s="69"/>
      <c r="J2" s="69"/>
      <c r="K2" s="69"/>
    </row>
    <row r="3" spans="1:11" x14ac:dyDescent="0.2">
      <c r="H3" s="69"/>
      <c r="I3" s="69"/>
      <c r="J3" s="69"/>
      <c r="K3" s="69"/>
    </row>
    <row r="4" spans="1:11" x14ac:dyDescent="0.2">
      <c r="H4" s="69"/>
      <c r="I4" s="69"/>
      <c r="J4" s="69"/>
      <c r="K4" s="69"/>
    </row>
    <row r="5" spans="1:11" x14ac:dyDescent="0.2">
      <c r="H5" s="69"/>
      <c r="I5" s="69"/>
      <c r="J5" s="69"/>
      <c r="K5" s="69"/>
    </row>
    <row r="8" spans="1:11" ht="56.25" customHeight="1" x14ac:dyDescent="0.2">
      <c r="A8" s="69" t="s">
        <v>103</v>
      </c>
      <c r="B8" s="69"/>
    </row>
    <row r="9" spans="1:11" x14ac:dyDescent="0.2">
      <c r="A9" s="5" t="s">
        <v>30</v>
      </c>
      <c r="B9" s="6" t="s">
        <v>19</v>
      </c>
    </row>
    <row r="10" spans="1:11" x14ac:dyDescent="0.2">
      <c r="A10" s="13">
        <v>2002</v>
      </c>
      <c r="B10" s="14">
        <v>61843</v>
      </c>
    </row>
    <row r="11" spans="1:11" x14ac:dyDescent="0.2">
      <c r="A11" s="9">
        <v>2003</v>
      </c>
      <c r="B11" s="15">
        <v>49261</v>
      </c>
    </row>
    <row r="12" spans="1:11" x14ac:dyDescent="0.2">
      <c r="A12" s="9">
        <v>2004</v>
      </c>
      <c r="B12" s="10">
        <v>46929</v>
      </c>
    </row>
    <row r="13" spans="1:11" x14ac:dyDescent="0.2">
      <c r="A13" s="9">
        <v>2005</v>
      </c>
      <c r="B13" s="10">
        <v>56089</v>
      </c>
    </row>
    <row r="14" spans="1:11" x14ac:dyDescent="0.2">
      <c r="A14" s="9">
        <v>2006</v>
      </c>
      <c r="B14" s="10">
        <v>44319</v>
      </c>
    </row>
    <row r="15" spans="1:11" x14ac:dyDescent="0.2">
      <c r="A15" s="9">
        <v>2007</v>
      </c>
      <c r="B15" s="10">
        <v>47989</v>
      </c>
    </row>
    <row r="16" spans="1:11" x14ac:dyDescent="0.2">
      <c r="A16" s="9">
        <v>2008</v>
      </c>
      <c r="B16" s="10">
        <v>49643</v>
      </c>
    </row>
    <row r="17" spans="1:2" x14ac:dyDescent="0.2">
      <c r="A17" s="9">
        <v>2009</v>
      </c>
      <c r="B17" s="10">
        <v>43504</v>
      </c>
    </row>
    <row r="18" spans="1:2" x14ac:dyDescent="0.2">
      <c r="A18" s="9">
        <v>2010</v>
      </c>
      <c r="B18" s="10">
        <v>42397</v>
      </c>
    </row>
    <row r="19" spans="1:2" x14ac:dyDescent="0.2">
      <c r="A19" s="9">
        <v>2011</v>
      </c>
      <c r="B19" s="10">
        <v>68986.666666666657</v>
      </c>
    </row>
    <row r="20" spans="1:2" x14ac:dyDescent="0.2">
      <c r="A20" s="9">
        <v>2012</v>
      </c>
      <c r="B20" s="10">
        <v>59219</v>
      </c>
    </row>
    <row r="21" spans="1:2" x14ac:dyDescent="0.2">
      <c r="A21" s="9">
        <v>2013</v>
      </c>
      <c r="B21" s="10">
        <v>56171</v>
      </c>
    </row>
    <row r="22" spans="1:2" x14ac:dyDescent="0.2">
      <c r="A22" s="9">
        <v>2014</v>
      </c>
      <c r="B22" s="10">
        <v>67658</v>
      </c>
    </row>
    <row r="23" spans="1:2" x14ac:dyDescent="0.2">
      <c r="A23" s="9">
        <v>2015</v>
      </c>
      <c r="B23" s="10">
        <v>65724</v>
      </c>
    </row>
    <row r="24" spans="1:2" x14ac:dyDescent="0.2">
      <c r="A24" s="9">
        <v>2016</v>
      </c>
      <c r="B24" s="10">
        <v>67446</v>
      </c>
    </row>
    <row r="25" spans="1:2" x14ac:dyDescent="0.2">
      <c r="A25" s="9">
        <v>2017</v>
      </c>
      <c r="B25" s="10">
        <v>69051</v>
      </c>
    </row>
    <row r="26" spans="1:2" x14ac:dyDescent="0.2">
      <c r="A26" s="9">
        <v>2018</v>
      </c>
      <c r="B26" s="10">
        <v>70081</v>
      </c>
    </row>
    <row r="27" spans="1:2" x14ac:dyDescent="0.2">
      <c r="A27" s="9">
        <v>2019</v>
      </c>
      <c r="B27" s="10">
        <v>80605</v>
      </c>
    </row>
    <row r="28" spans="1:2" x14ac:dyDescent="0.2">
      <c r="A28" s="9">
        <v>2020</v>
      </c>
      <c r="B28" s="10">
        <v>75221</v>
      </c>
    </row>
    <row r="29" spans="1:2" x14ac:dyDescent="0.2">
      <c r="A29" s="9">
        <v>2021</v>
      </c>
      <c r="B29" s="10">
        <v>78925</v>
      </c>
    </row>
    <row r="30" spans="1:2" x14ac:dyDescent="0.2">
      <c r="A30" s="9">
        <v>2022</v>
      </c>
      <c r="B30" s="10">
        <v>68598</v>
      </c>
    </row>
    <row r="31" spans="1:2" x14ac:dyDescent="0.2">
      <c r="A31" s="11">
        <v>2023</v>
      </c>
      <c r="B31" s="12">
        <v>80475.665748461732</v>
      </c>
    </row>
    <row r="32" spans="1:2" ht="21.75" customHeight="1" x14ac:dyDescent="0.2">
      <c r="A32" s="71" t="s">
        <v>31</v>
      </c>
      <c r="B32" s="71"/>
    </row>
    <row r="33" spans="1:2" ht="18.399999999999999" customHeight="1" x14ac:dyDescent="0.2">
      <c r="A33" s="73" t="s">
        <v>104</v>
      </c>
      <c r="B33" s="73"/>
    </row>
    <row r="34" spans="1:2" ht="32.1" customHeight="1" x14ac:dyDescent="0.2">
      <c r="A34" s="18"/>
      <c r="B34" s="19"/>
    </row>
    <row r="35" spans="1:2" ht="22.5" customHeight="1" x14ac:dyDescent="0.2">
      <c r="A35" s="18"/>
      <c r="B35" s="19"/>
    </row>
    <row r="36" spans="1:2" ht="21.2" customHeight="1" x14ac:dyDescent="0.2">
      <c r="A36" s="18"/>
      <c r="B36" s="19"/>
    </row>
  </sheetData>
  <mergeCells count="4">
    <mergeCell ref="A8:B8"/>
    <mergeCell ref="A32:B32"/>
    <mergeCell ref="A33:B33"/>
    <mergeCell ref="H1:K5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7" t="s">
        <v>92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2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2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2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2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N19"/>
  <sheetViews>
    <sheetView showGridLines="0" topLeftCell="A4" zoomScaleNormal="100" workbookViewId="0">
      <selection activeCell="B11" sqref="B11:B18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5" spans="1:14" ht="12.75" customHeight="1" x14ac:dyDescent="0.2">
      <c r="J5" s="69" t="s">
        <v>108</v>
      </c>
      <c r="K5" s="69"/>
      <c r="L5" s="69"/>
      <c r="M5" s="69"/>
    </row>
    <row r="6" spans="1:14" x14ac:dyDescent="0.2">
      <c r="J6" s="69"/>
      <c r="K6" s="69"/>
      <c r="L6" s="69"/>
      <c r="M6" s="69"/>
    </row>
    <row r="7" spans="1:14" x14ac:dyDescent="0.2">
      <c r="J7" s="69"/>
      <c r="K7" s="69"/>
      <c r="L7" s="69"/>
      <c r="M7" s="69"/>
    </row>
    <row r="8" spans="1:14" ht="51.75" customHeight="1" x14ac:dyDescent="0.2">
      <c r="A8" s="69" t="s">
        <v>105</v>
      </c>
      <c r="B8" s="69"/>
    </row>
    <row r="9" spans="1:14" x14ac:dyDescent="0.2">
      <c r="A9" s="5" t="s">
        <v>32</v>
      </c>
      <c r="B9" s="6" t="s">
        <v>34</v>
      </c>
      <c r="N9" s="57"/>
    </row>
    <row r="10" spans="1:14" x14ac:dyDescent="0.2">
      <c r="A10" s="7" t="s">
        <v>20</v>
      </c>
      <c r="B10" s="8">
        <v>1637901</v>
      </c>
      <c r="N10" s="57"/>
    </row>
    <row r="11" spans="1:14" x14ac:dyDescent="0.2">
      <c r="A11" s="9" t="s">
        <v>21</v>
      </c>
      <c r="B11" s="10">
        <v>183205.12</v>
      </c>
      <c r="N11" s="57"/>
    </row>
    <row r="12" spans="1:14" x14ac:dyDescent="0.2">
      <c r="A12" s="9" t="s">
        <v>22</v>
      </c>
      <c r="B12" s="10">
        <v>30</v>
      </c>
      <c r="N12" s="57"/>
    </row>
    <row r="13" spans="1:14" x14ac:dyDescent="0.2">
      <c r="A13" s="9" t="s">
        <v>23</v>
      </c>
      <c r="B13" s="10">
        <v>142733.35999999999</v>
      </c>
      <c r="N13" s="57"/>
    </row>
    <row r="14" spans="1:14" x14ac:dyDescent="0.2">
      <c r="A14" s="9" t="s">
        <v>24</v>
      </c>
      <c r="B14" s="10">
        <v>291349.15999999997</v>
      </c>
      <c r="N14" s="57"/>
    </row>
    <row r="15" spans="1:14" x14ac:dyDescent="0.2">
      <c r="A15" s="9" t="s">
        <v>25</v>
      </c>
      <c r="B15" s="10">
        <v>178144.04</v>
      </c>
      <c r="N15" s="57"/>
    </row>
    <row r="16" spans="1:14" x14ac:dyDescent="0.2">
      <c r="A16" s="9" t="s">
        <v>26</v>
      </c>
      <c r="B16" s="10">
        <v>43929.72</v>
      </c>
      <c r="N16" s="57"/>
    </row>
    <row r="17" spans="1:2" x14ac:dyDescent="0.2">
      <c r="A17" s="9" t="s">
        <v>27</v>
      </c>
      <c r="B17" s="10">
        <v>797340.6</v>
      </c>
    </row>
    <row r="18" spans="1:2" x14ac:dyDescent="0.2">
      <c r="A18" s="11" t="s">
        <v>28</v>
      </c>
      <c r="B18" s="12">
        <v>1169</v>
      </c>
    </row>
    <row r="19" spans="1:2" ht="38.25" customHeight="1" x14ac:dyDescent="0.2">
      <c r="A19" s="72" t="s">
        <v>33</v>
      </c>
      <c r="B19" s="72"/>
    </row>
  </sheetData>
  <sortState xmlns:xlrd2="http://schemas.microsoft.com/office/spreadsheetml/2017/richdata2" ref="M9:N16">
    <sortCondition descending="1" ref="N9:N16"/>
  </sortState>
  <mergeCells count="3">
    <mergeCell ref="A8:B8"/>
    <mergeCell ref="A19:B19"/>
    <mergeCell ref="J5:M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36"/>
  <sheetViews>
    <sheetView showGridLines="0" zoomScaleNormal="100" workbookViewId="0">
      <selection activeCell="K22" sqref="K22"/>
    </sheetView>
  </sheetViews>
  <sheetFormatPr baseColWidth="10" defaultColWidth="9.140625" defaultRowHeight="12.75" x14ac:dyDescent="0.2"/>
  <cols>
    <col min="1" max="1" width="13" customWidth="1"/>
    <col min="2" max="2" width="15.5703125"/>
    <col min="3" max="1025" width="11.5703125"/>
  </cols>
  <sheetData>
    <row r="2" spans="1:15" x14ac:dyDescent="0.2">
      <c r="L2" s="69" t="s">
        <v>113</v>
      </c>
      <c r="M2" s="69"/>
      <c r="N2" s="69"/>
      <c r="O2" s="69"/>
    </row>
    <row r="3" spans="1:15" x14ac:dyDescent="0.2">
      <c r="L3" s="69"/>
      <c r="M3" s="69"/>
      <c r="N3" s="69"/>
      <c r="O3" s="69"/>
    </row>
    <row r="4" spans="1:15" x14ac:dyDescent="0.2">
      <c r="L4" s="69"/>
      <c r="M4" s="69"/>
      <c r="N4" s="69"/>
      <c r="O4" s="69"/>
    </row>
    <row r="5" spans="1:15" x14ac:dyDescent="0.2">
      <c r="L5" s="69"/>
      <c r="M5" s="69"/>
      <c r="N5" s="69"/>
      <c r="O5" s="69"/>
    </row>
    <row r="6" spans="1:15" x14ac:dyDescent="0.2">
      <c r="L6" s="69"/>
      <c r="M6" s="69"/>
      <c r="N6" s="69"/>
      <c r="O6" s="69"/>
    </row>
    <row r="7" spans="1:15" x14ac:dyDescent="0.2">
      <c r="L7" s="69"/>
      <c r="M7" s="69"/>
      <c r="N7" s="69"/>
      <c r="O7" s="69"/>
    </row>
    <row r="8" spans="1:15" ht="50.25" customHeight="1" x14ac:dyDescent="0.2">
      <c r="A8" s="69" t="s">
        <v>106</v>
      </c>
      <c r="B8" s="69"/>
    </row>
    <row r="9" spans="1:15" x14ac:dyDescent="0.2">
      <c r="A9" s="5" t="s">
        <v>30</v>
      </c>
      <c r="B9" s="6" t="s">
        <v>34</v>
      </c>
    </row>
    <row r="10" spans="1:15" x14ac:dyDescent="0.2">
      <c r="A10" s="13">
        <v>2002</v>
      </c>
      <c r="B10" s="14">
        <v>940313</v>
      </c>
    </row>
    <row r="11" spans="1:15" x14ac:dyDescent="0.2">
      <c r="A11" s="9">
        <v>2003</v>
      </c>
      <c r="B11" s="15">
        <v>958796</v>
      </c>
    </row>
    <row r="12" spans="1:15" x14ac:dyDescent="0.2">
      <c r="A12" s="9">
        <v>2004</v>
      </c>
      <c r="B12" s="10">
        <v>816592</v>
      </c>
    </row>
    <row r="13" spans="1:15" x14ac:dyDescent="0.2">
      <c r="A13" s="9">
        <v>2005</v>
      </c>
      <c r="B13" s="10">
        <v>1019779</v>
      </c>
    </row>
    <row r="14" spans="1:15" x14ac:dyDescent="0.2">
      <c r="A14" s="9">
        <v>2006</v>
      </c>
      <c r="B14" s="10">
        <v>946981</v>
      </c>
    </row>
    <row r="15" spans="1:15" x14ac:dyDescent="0.2">
      <c r="A15" s="9">
        <v>2007</v>
      </c>
      <c r="B15" s="10">
        <v>1057594</v>
      </c>
    </row>
    <row r="16" spans="1:15" x14ac:dyDescent="0.2">
      <c r="A16" s="9">
        <v>2008</v>
      </c>
      <c r="B16" s="10">
        <v>1127956</v>
      </c>
    </row>
    <row r="17" spans="1:2" x14ac:dyDescent="0.2">
      <c r="A17" s="9">
        <v>2009</v>
      </c>
      <c r="B17" s="10">
        <v>1043290</v>
      </c>
    </row>
    <row r="18" spans="1:2" x14ac:dyDescent="0.2">
      <c r="A18" s="9">
        <v>2010</v>
      </c>
      <c r="B18" s="10">
        <v>1069990</v>
      </c>
    </row>
    <row r="19" spans="1:2" x14ac:dyDescent="0.2">
      <c r="A19" s="9">
        <v>2011</v>
      </c>
      <c r="B19" s="10">
        <v>1684010</v>
      </c>
    </row>
    <row r="20" spans="1:2" x14ac:dyDescent="0.2">
      <c r="A20" s="9">
        <v>2012</v>
      </c>
      <c r="B20" s="10">
        <v>1230649</v>
      </c>
    </row>
    <row r="21" spans="1:2" x14ac:dyDescent="0.2">
      <c r="A21" s="9">
        <v>2013</v>
      </c>
      <c r="B21" s="10">
        <v>1092094</v>
      </c>
    </row>
    <row r="22" spans="1:2" x14ac:dyDescent="0.2">
      <c r="A22" s="9">
        <v>2014</v>
      </c>
      <c r="B22" s="10">
        <v>1338160</v>
      </c>
    </row>
    <row r="23" spans="1:2" x14ac:dyDescent="0.2">
      <c r="A23" s="9">
        <v>2015</v>
      </c>
      <c r="B23" s="10">
        <v>1269203</v>
      </c>
    </row>
    <row r="24" spans="1:2" x14ac:dyDescent="0.2">
      <c r="A24" s="9">
        <v>2016</v>
      </c>
      <c r="B24" s="10">
        <v>1259545</v>
      </c>
    </row>
    <row r="25" spans="1:2" x14ac:dyDescent="0.2">
      <c r="A25" s="9">
        <v>2017</v>
      </c>
      <c r="B25" s="10">
        <v>1279992</v>
      </c>
    </row>
    <row r="26" spans="1:2" x14ac:dyDescent="0.2">
      <c r="A26" s="9">
        <v>2018</v>
      </c>
      <c r="B26" s="10">
        <v>1302965</v>
      </c>
    </row>
    <row r="27" spans="1:2" x14ac:dyDescent="0.2">
      <c r="A27" s="9">
        <v>2019</v>
      </c>
      <c r="B27" s="10">
        <v>1508516</v>
      </c>
    </row>
    <row r="28" spans="1:2" x14ac:dyDescent="0.2">
      <c r="A28" s="9">
        <v>2020</v>
      </c>
      <c r="B28" s="10">
        <v>1499878</v>
      </c>
    </row>
    <row r="29" spans="1:2" x14ac:dyDescent="0.2">
      <c r="A29" s="9">
        <v>2021</v>
      </c>
      <c r="B29" s="10">
        <v>1578850.3935229178</v>
      </c>
    </row>
    <row r="30" spans="1:2" x14ac:dyDescent="0.2">
      <c r="A30" s="9">
        <v>2022</v>
      </c>
      <c r="B30" s="10">
        <v>1637901</v>
      </c>
    </row>
    <row r="31" spans="1:2" x14ac:dyDescent="0.2">
      <c r="A31" s="11">
        <v>2023</v>
      </c>
      <c r="B31" s="12">
        <v>2173376.6135362559</v>
      </c>
    </row>
    <row r="32" spans="1:2" ht="22.5" customHeight="1" x14ac:dyDescent="0.2">
      <c r="A32" s="71" t="s">
        <v>31</v>
      </c>
      <c r="B32" s="71"/>
    </row>
    <row r="33" spans="1:2" x14ac:dyDescent="0.2">
      <c r="A33" s="74" t="s">
        <v>107</v>
      </c>
      <c r="B33" s="74"/>
    </row>
    <row r="34" spans="1:2" x14ac:dyDescent="0.2">
      <c r="A34" s="18"/>
      <c r="B34" s="19"/>
    </row>
    <row r="35" spans="1:2" x14ac:dyDescent="0.2">
      <c r="A35" s="18"/>
      <c r="B35" s="19"/>
    </row>
    <row r="36" spans="1:2" x14ac:dyDescent="0.2">
      <c r="A36" s="18"/>
      <c r="B36" s="19"/>
    </row>
  </sheetData>
  <mergeCells count="4">
    <mergeCell ref="A8:B8"/>
    <mergeCell ref="A32:B32"/>
    <mergeCell ref="A33:B33"/>
    <mergeCell ref="L2:O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Siembra y Cosecha</vt:lpstr>
      <vt:lpstr>Cuadro_1</vt:lpstr>
      <vt:lpstr>Cuadro_2</vt:lpstr>
      <vt:lpstr>Cuadro_3</vt:lpstr>
      <vt:lpstr>Cuadro_4</vt:lpstr>
      <vt:lpstr>Producción</vt:lpstr>
      <vt:lpstr>Cuadro_5</vt:lpstr>
      <vt:lpstr>Cuadro_6</vt:lpstr>
      <vt:lpstr>Cuadro_7</vt:lpstr>
      <vt:lpstr>Exportación</vt:lpstr>
      <vt:lpstr>Cuadro_8</vt:lpstr>
      <vt:lpstr>Cuadro_9</vt:lpstr>
      <vt:lpstr>Consumo</vt:lpstr>
      <vt:lpstr>Cuadro_10</vt:lpstr>
      <vt:lpstr>Cuadro_11</vt:lpstr>
      <vt:lpstr>Cuadro_12</vt:lpstr>
      <vt:lpstr>Cuadro_13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Ernesto Mercedes Ulloa</cp:lastModifiedBy>
  <cp:revision>28</cp:revision>
  <dcterms:created xsi:type="dcterms:W3CDTF">2019-06-21T10:09:32Z</dcterms:created>
  <dcterms:modified xsi:type="dcterms:W3CDTF">2024-05-06T00:35:30Z</dcterms:modified>
  <cp:category/>
  <cp:contentStatus/>
</cp:coreProperties>
</file>