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docs.live.net/d37b94c1131e86c3/Documentos/Trabajo_Observatorio/"/>
    </mc:Choice>
  </mc:AlternateContent>
  <xr:revisionPtr revIDLastSave="806" documentId="8_{986A0D02-F4D4-4847-8E11-4240FD155E1D}" xr6:coauthVersionLast="47" xr6:coauthVersionMax="47" xr10:uidLastSave="{29C13D73-B68E-47A0-AB90-B41A582D0221}"/>
  <bookViews>
    <workbookView xWindow="-120" yWindow="-120" windowWidth="20730" windowHeight="11160" xr2:uid="{9FFD1C0D-E6EB-4751-9A21-014C1F411CAA}"/>
  </bookViews>
  <sheets>
    <sheet name="Indice" sheetId="11" r:id="rId1"/>
    <sheet name="Cuadro_1" sheetId="1" r:id="rId2"/>
    <sheet name="Cuadro_2" sheetId="2" r:id="rId3"/>
    <sheet name="Cuadro_3" sheetId="4" r:id="rId4"/>
    <sheet name="Cuadro_4" sheetId="5" r:id="rId5"/>
    <sheet name="Cuadro_5" sheetId="6" r:id="rId6"/>
    <sheet name="Cuadro_6" sheetId="7" r:id="rId7"/>
    <sheet name="Cuadro_7" sheetId="8" r:id="rId8"/>
    <sheet name="Cuadro_8" sheetId="10"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6" l="1"/>
  <c r="B20" i="6"/>
  <c r="C19" i="6"/>
  <c r="B19" i="6"/>
  <c r="C18" i="6"/>
  <c r="B18" i="6"/>
  <c r="C17" i="6"/>
  <c r="B17" i="6"/>
  <c r="C16" i="6"/>
  <c r="B16" i="6"/>
  <c r="C15" i="6"/>
  <c r="B15" i="6"/>
  <c r="C14" i="6"/>
  <c r="B14" i="6"/>
  <c r="C13" i="6"/>
  <c r="B13" i="6"/>
  <c r="C12" i="6"/>
  <c r="B12" i="6"/>
  <c r="C11" i="6"/>
  <c r="B11" i="6"/>
</calcChain>
</file>

<file path=xl/sharedStrings.xml><?xml version="1.0" encoding="utf-8"?>
<sst xmlns="http://schemas.openxmlformats.org/spreadsheetml/2006/main" count="94" uniqueCount="67">
  <si>
    <t>Años</t>
  </si>
  <si>
    <t>Unidades</t>
  </si>
  <si>
    <r>
      <rPr>
        <b/>
        <sz val="9"/>
        <color theme="1"/>
        <rFont val="Calibri"/>
        <family val="2"/>
        <scheme val="minor"/>
      </rPr>
      <t>Fuente</t>
    </r>
    <r>
      <rPr>
        <sz val="9"/>
        <color theme="1"/>
        <rFont val="Calibri"/>
        <family val="2"/>
        <scheme val="minor"/>
      </rPr>
      <t>: Ministerio de Agricultura de la República Dominicana</t>
    </r>
  </si>
  <si>
    <t>Año</t>
  </si>
  <si>
    <t>Volumen</t>
  </si>
  <si>
    <t>Valor</t>
  </si>
  <si>
    <t>Volumen (Toneladas Métricas)</t>
  </si>
  <si>
    <t>Valor (US$ FOB)</t>
  </si>
  <si>
    <r>
      <rPr>
        <b/>
        <sz val="9"/>
        <color theme="1"/>
        <rFont val="Calibri"/>
        <family val="2"/>
        <scheme val="minor"/>
      </rPr>
      <t>Fuente:</t>
    </r>
    <r>
      <rPr>
        <sz val="9"/>
        <color theme="1"/>
        <rFont val="Calibri"/>
        <family val="2"/>
        <scheme val="minor"/>
      </rPr>
      <t xml:space="preserve"> Ministerio de Agricultura de la República Dominicana</t>
    </r>
  </si>
  <si>
    <t>Mes</t>
  </si>
  <si>
    <t>Carne de Pollo (fresco y congelada)</t>
  </si>
  <si>
    <t>Muslo, Amburguesa y Alas de pollo ( Fresco y Congelado)</t>
  </si>
  <si>
    <t>Pollo y sus derivados</t>
  </si>
  <si>
    <t>Produción</t>
  </si>
  <si>
    <t>Importación</t>
  </si>
  <si>
    <t>Exportación</t>
  </si>
  <si>
    <t>Consumo Estimado</t>
  </si>
  <si>
    <t>Se aprecia una tendencia de estabilidad en el consumo de la carne de pollo, apreciando que la producción nacional se utiliza para satisfacer la demanda nacional y en menor medida para para la exportación.</t>
  </si>
  <si>
    <t>Norte</t>
  </si>
  <si>
    <t>Nordeste</t>
  </si>
  <si>
    <t>Noroeste</t>
  </si>
  <si>
    <t>Central</t>
  </si>
  <si>
    <t>Norcentral</t>
  </si>
  <si>
    <t>Sur</t>
  </si>
  <si>
    <t>Suroeste</t>
  </si>
  <si>
    <t>Este</t>
  </si>
  <si>
    <t>Mercado</t>
  </si>
  <si>
    <t>Nuevo</t>
  </si>
  <si>
    <t>Conaprope</t>
  </si>
  <si>
    <t>Los Mina</t>
  </si>
  <si>
    <t>V. Consuelo</t>
  </si>
  <si>
    <t>Cristo Rey</t>
  </si>
  <si>
    <t>Mercadom</t>
  </si>
  <si>
    <t>Supermercado</t>
  </si>
  <si>
    <t>Precio por Quintal</t>
  </si>
  <si>
    <t>Pollo (Vivo), primera</t>
  </si>
  <si>
    <t>Pollo (Procesado), primera</t>
  </si>
  <si>
    <t>Indice</t>
  </si>
  <si>
    <t>Cuadro 1</t>
  </si>
  <si>
    <t>Cuadro 2</t>
  </si>
  <si>
    <t>Cuadro 3</t>
  </si>
  <si>
    <t>Cuadro 4</t>
  </si>
  <si>
    <t>Cuadro 5</t>
  </si>
  <si>
    <t>Cuadro 6</t>
  </si>
  <si>
    <t>Cuadro 7</t>
  </si>
  <si>
    <t>Cuadro 8</t>
  </si>
  <si>
    <t>República Dominicana. Consumo Estimado de Carne de Pollo. Año: 2015-2022 (En Quintales)</t>
  </si>
  <si>
    <t>Pollo (Vivo), primera (lb)</t>
  </si>
  <si>
    <t>Pollo (Procesado), (lb)</t>
  </si>
  <si>
    <r>
      <t>República Dominicana. Producción de Pollos Terminados. 
Años: 2002-2024</t>
    </r>
    <r>
      <rPr>
        <b/>
        <vertAlign val="superscript"/>
        <sz val="11"/>
        <color theme="1"/>
        <rFont val="Calibri"/>
        <family val="2"/>
        <scheme val="minor"/>
      </rPr>
      <t>/1</t>
    </r>
  </si>
  <si>
    <r>
      <rPr>
        <b/>
        <sz val="9"/>
        <color theme="1"/>
        <rFont val="Calibri"/>
        <family val="2"/>
        <scheme val="minor"/>
      </rPr>
      <t>Nota</t>
    </r>
    <r>
      <rPr>
        <sz val="9"/>
        <color theme="1"/>
        <rFont val="Calibri"/>
        <family val="2"/>
        <scheme val="minor"/>
      </rPr>
      <t>: Datos preliminares hasta Junio del 2024</t>
    </r>
  </si>
  <si>
    <t>El pollo representa la fuente de carne mas utilizada por los dominicanos, es por esto que se nota un crecimiento sostenido en la producción, produciendose mas 230 millones de unidades para 2023 y mas de 120 millones a junio 2024.</t>
  </si>
  <si>
    <t>República Dominicana. Consumo Estimado de Carne de Pollo. Año: 2015-2023 (En Quintales)</t>
  </si>
  <si>
    <r>
      <t>2024</t>
    </r>
    <r>
      <rPr>
        <vertAlign val="superscript"/>
        <sz val="11"/>
        <color theme="1"/>
        <rFont val="Calibri"/>
        <family val="2"/>
        <scheme val="minor"/>
      </rPr>
      <t>/1</t>
    </r>
  </si>
  <si>
    <t>República Dominicana. Exportaciones Anuales de Pollo. Años: 2012-2024</t>
  </si>
  <si>
    <r>
      <rPr>
        <b/>
        <sz val="9"/>
        <color theme="1"/>
        <rFont val="Calibri"/>
        <family val="2"/>
        <scheme val="minor"/>
      </rPr>
      <t>Nota</t>
    </r>
    <r>
      <rPr>
        <sz val="9"/>
        <color theme="1"/>
        <rFont val="Calibri"/>
        <family val="2"/>
        <scheme val="minor"/>
      </rPr>
      <t>: Datos preliminares a Junio 2024</t>
    </r>
  </si>
  <si>
    <t>Se aprecia un descenso en el volumen de exportación de la carne de pollo (fresco y congelado) a partir del 2012, alcanzando los minimos en los años de pandemia. Esto se puede explicar con el aumento del consumo local, la disminución de la producción por la pandemia y los conflictos en Haíti, ya que es uno de los principales destino a los cuales se exporta esta carne. Se nota un ligero incremento en los ultimos años, pero todavía no es comparable con los años previos a la pandemia</t>
  </si>
  <si>
    <t>República Dominicana. Exportaciones de Gallos y Gallinas Vivas. Años: 2013-2024</t>
  </si>
  <si>
    <t>República Dominicana. Importación de Pollo y sus Derivados. Años: 2012-2024
(Volumen en Toneladas Metricas y Valor en US$ FOB)</t>
  </si>
  <si>
    <t>Pulpa y Pasta de Pollo ( MDM y Trimming )</t>
  </si>
  <si>
    <r>
      <rPr>
        <b/>
        <sz val="9"/>
        <color theme="1"/>
        <rFont val="Calibri"/>
        <family val="2"/>
        <scheme val="minor"/>
      </rPr>
      <t>Nota</t>
    </r>
    <r>
      <rPr>
        <sz val="9"/>
        <color theme="1"/>
        <rFont val="Calibri"/>
        <family val="2"/>
        <scheme val="minor"/>
      </rPr>
      <t>: Datos preliminares a Abril 2024</t>
    </r>
  </si>
  <si>
    <t>República Dominicana. Precio Promedio Anual en Finca de Pollo Vivo por Regionales. Años: 2004-2024</t>
  </si>
  <si>
    <r>
      <rPr>
        <b/>
        <sz val="9"/>
        <color theme="1"/>
        <rFont val="Calibri"/>
        <family val="2"/>
        <scheme val="minor"/>
      </rPr>
      <t>Nota</t>
    </r>
    <r>
      <rPr>
        <sz val="9"/>
        <color theme="1"/>
        <rFont val="Calibri"/>
        <family val="2"/>
        <scheme val="minor"/>
      </rPr>
      <t>: Datos preliminares a Enero-Septiembre 2024</t>
    </r>
  </si>
  <si>
    <t>República Dominicana. Precios Promedios en los Mercados Mayorista al 13 de Noviembre por Mercado. 
Año: 2024</t>
  </si>
  <si>
    <t>República Dominicana. Precios Promedios en los Mercados Minorista al 13 de Noviembre por Mercado. Año: 2024</t>
  </si>
  <si>
    <t>República Dominicana. Producción de Pollos Terminados. Años: 2002-2024</t>
  </si>
  <si>
    <t>República Dominicana. Importación de Pollo y sus Derivados. Años: 2012-2024 
(Volumen en Toneladas Metricas y Valor en US$ FOB)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</si>
</sst>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_(* #,##0_);_(* \(#,##0\);_(* &quot;-&quot;??_);_(@_)"/>
    <numFmt numFmtId="165"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vertAlign val="superscript"/>
      <sz val="11"/>
      <color theme="1"/>
      <name val="Calibri"/>
      <family val="2"/>
      <scheme val="minor"/>
    </font>
    <font>
      <vertAlign val="superscript"/>
      <sz val="11"/>
      <color theme="1"/>
      <name val="Calibri"/>
      <family val="2"/>
      <scheme val="minor"/>
    </font>
    <font>
      <sz val="8"/>
      <name val="Calibri"/>
      <family val="2"/>
      <scheme val="minor"/>
    </font>
    <font>
      <b/>
      <sz val="11"/>
      <name val="Calibri"/>
      <family val="2"/>
      <scheme val="minor"/>
    </font>
    <font>
      <b/>
      <sz val="16"/>
      <color theme="1"/>
      <name val="Calibri"/>
      <family val="2"/>
      <scheme val="minor"/>
    </font>
    <font>
      <b/>
      <i/>
      <sz val="11"/>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9" tint="0.39997558519241921"/>
        <bgColor indexed="64"/>
      </patternFill>
    </fill>
  </fills>
  <borders count="18">
    <border>
      <left/>
      <right/>
      <top/>
      <bottom/>
      <diagonal/>
    </border>
    <border>
      <left style="thin">
        <color auto="1"/>
      </left>
      <right style="thin">
        <color theme="0" tint="-0.14996795556505021"/>
      </right>
      <top style="thin">
        <color auto="1"/>
      </top>
      <bottom style="thin">
        <color theme="0" tint="-0.14996795556505021"/>
      </bottom>
      <diagonal/>
    </border>
    <border>
      <left style="thin">
        <color theme="0" tint="-0.14996795556505021"/>
      </left>
      <right style="thin">
        <color auto="1"/>
      </right>
      <top style="thin">
        <color auto="1"/>
      </top>
      <bottom style="thin">
        <color theme="0" tint="-0.14996795556505021"/>
      </bottom>
      <diagonal/>
    </border>
    <border>
      <left style="thin">
        <color auto="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auto="1"/>
      </right>
      <top style="thin">
        <color theme="0" tint="-0.14996795556505021"/>
      </top>
      <bottom style="thin">
        <color theme="0" tint="-0.14996795556505021"/>
      </bottom>
      <diagonal/>
    </border>
    <border>
      <left style="thin">
        <color auto="1"/>
      </left>
      <right style="thin">
        <color theme="0" tint="-0.14996795556505021"/>
      </right>
      <top style="thin">
        <color theme="0" tint="-0.14996795556505021"/>
      </top>
      <bottom style="thin">
        <color auto="1"/>
      </bottom>
      <diagonal/>
    </border>
    <border>
      <left style="thin">
        <color theme="0" tint="-0.14996795556505021"/>
      </left>
      <right style="thin">
        <color auto="1"/>
      </right>
      <top style="thin">
        <color theme="0" tint="-0.14996795556505021"/>
      </top>
      <bottom style="thin">
        <color auto="1"/>
      </bottom>
      <diagonal/>
    </border>
    <border>
      <left style="thin">
        <color theme="0" tint="-0.14996795556505021"/>
      </left>
      <right style="thin">
        <color theme="0" tint="-0.14996795556505021"/>
      </right>
      <top style="thin">
        <color auto="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right/>
      <top style="thin">
        <color auto="1"/>
      </top>
      <bottom/>
      <diagonal/>
    </border>
    <border>
      <left style="thin">
        <color auto="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auto="1"/>
      </right>
      <top style="thin">
        <color theme="0" tint="-0.14996795556505021"/>
      </top>
      <bottom/>
      <diagonal/>
    </border>
    <border>
      <left/>
      <right/>
      <top/>
      <bottom style="thin">
        <color auto="1"/>
      </bottom>
      <diagonal/>
    </border>
    <border>
      <left style="thin">
        <color auto="1"/>
      </left>
      <right style="thin">
        <color theme="0" tint="-0.14996795556505021"/>
      </right>
      <top style="thin">
        <color auto="1"/>
      </top>
      <bottom style="thin">
        <color auto="1"/>
      </bottom>
      <diagonal/>
    </border>
    <border>
      <left style="thin">
        <color theme="0" tint="-0.14996795556505021"/>
      </left>
      <right style="thin">
        <color theme="0" tint="-0.14996795556505021"/>
      </right>
      <top style="thin">
        <color auto="1"/>
      </top>
      <bottom style="thin">
        <color auto="1"/>
      </bottom>
      <diagonal/>
    </border>
    <border>
      <left style="thin">
        <color theme="0" tint="-0.14996795556505021"/>
      </left>
      <right style="thin">
        <color auto="1"/>
      </right>
      <top style="thin">
        <color auto="1"/>
      </top>
      <bottom style="thin">
        <color auto="1"/>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xf numFmtId="43" fontId="1" fillId="0" borderId="0" applyFont="0" applyFill="0" applyBorder="0" applyAlignment="0" applyProtection="0"/>
  </cellStyleXfs>
  <cellXfs count="56">
    <xf numFmtId="0" fontId="0" fillId="0" borderId="0" xfId="0"/>
    <xf numFmtId="0" fontId="2" fillId="2" borderId="1" xfId="0" applyFont="1" applyFill="1" applyBorder="1" applyAlignment="1">
      <alignment horizontal="center"/>
    </xf>
    <xf numFmtId="0" fontId="2" fillId="2" borderId="2" xfId="0" applyFont="1" applyFill="1" applyBorder="1" applyAlignment="1">
      <alignment horizontal="center"/>
    </xf>
    <xf numFmtId="0" fontId="0" fillId="0" borderId="3" xfId="0" applyBorder="1"/>
    <xf numFmtId="164" fontId="0" fillId="0" borderId="4" xfId="1" applyNumberFormat="1" applyFont="1" applyBorder="1"/>
    <xf numFmtId="0" fontId="0" fillId="0" borderId="5" xfId="0" applyBorder="1"/>
    <xf numFmtId="164" fontId="0" fillId="0" borderId="6" xfId="1" applyNumberFormat="1" applyFont="1" applyBorder="1"/>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165" fontId="0" fillId="0" borderId="8" xfId="0" applyNumberFormat="1" applyBorder="1"/>
    <xf numFmtId="4" fontId="0" fillId="0" borderId="4" xfId="0" applyNumberFormat="1" applyBorder="1"/>
    <xf numFmtId="165" fontId="0" fillId="0" borderId="9" xfId="0" applyNumberFormat="1" applyBorder="1"/>
    <xf numFmtId="4" fontId="0" fillId="0" borderId="6" xfId="0" applyNumberFormat="1" applyBorder="1"/>
    <xf numFmtId="0" fontId="3" fillId="0" borderId="0" xfId="0" applyFont="1" applyAlignment="1">
      <alignment vertical="center" wrapText="1"/>
    </xf>
    <xf numFmtId="0" fontId="0" fillId="0" borderId="11" xfId="0" applyBorder="1"/>
    <xf numFmtId="165" fontId="0" fillId="0" borderId="12" xfId="0" applyNumberFormat="1" applyBorder="1"/>
    <xf numFmtId="4" fontId="0" fillId="0" borderId="13" xfId="0" applyNumberFormat="1" applyBorder="1"/>
    <xf numFmtId="4" fontId="0" fillId="0" borderId="8" xfId="0" applyNumberFormat="1" applyBorder="1"/>
    <xf numFmtId="4" fontId="0" fillId="0" borderId="9" xfId="0" applyNumberFormat="1" applyBorder="1"/>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5" xfId="0" applyBorder="1" applyAlignment="1">
      <alignment horizontal="right"/>
    </xf>
    <xf numFmtId="0" fontId="8" fillId="2" borderId="1"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xf>
    <xf numFmtId="44" fontId="0" fillId="0" borderId="9" xfId="2" applyFont="1" applyBorder="1"/>
    <xf numFmtId="44" fontId="0" fillId="0" borderId="6" xfId="2" applyFont="1" applyBorder="1"/>
    <xf numFmtId="44" fontId="0" fillId="0" borderId="0" xfId="0" applyNumberFormat="1"/>
    <xf numFmtId="0" fontId="9" fillId="0" borderId="0" xfId="0" applyFont="1"/>
    <xf numFmtId="0" fontId="10" fillId="0" borderId="0" xfId="0" applyFont="1"/>
    <xf numFmtId="0" fontId="11" fillId="0" borderId="0" xfId="3" applyAlignment="1"/>
    <xf numFmtId="0" fontId="11" fillId="0" borderId="0" xfId="3"/>
    <xf numFmtId="164" fontId="0" fillId="0" borderId="13" xfId="1" applyNumberFormat="1" applyFont="1" applyBorder="1"/>
    <xf numFmtId="4" fontId="0" fillId="0" borderId="12" xfId="0" applyNumberFormat="1" applyBorder="1"/>
    <xf numFmtId="44" fontId="0" fillId="0" borderId="8" xfId="2" applyFont="1" applyBorder="1"/>
    <xf numFmtId="44" fontId="0" fillId="0" borderId="4" xfId="2" applyFont="1" applyBorder="1"/>
    <xf numFmtId="8" fontId="0" fillId="0" borderId="0" xfId="0" applyNumberFormat="1"/>
    <xf numFmtId="0" fontId="2" fillId="0" borderId="0" xfId="0" applyFont="1" applyAlignment="1">
      <alignment horizontal="center" vertical="center" wrapText="1"/>
    </xf>
    <xf numFmtId="0" fontId="3" fillId="0" borderId="0" xfId="0" applyFont="1" applyAlignment="1">
      <alignment horizontal="left" vertical="center" wrapText="1"/>
    </xf>
    <xf numFmtId="0" fontId="0" fillId="0" borderId="0" xfId="0" applyAlignment="1">
      <alignment horizontal="center" vertical="center" wrapText="1"/>
    </xf>
    <xf numFmtId="0" fontId="3" fillId="0" borderId="10" xfId="0" applyFont="1" applyBorder="1" applyAlignment="1">
      <alignment horizontal="left" vertical="center" wrapText="1"/>
    </xf>
    <xf numFmtId="0" fontId="0" fillId="0" borderId="0" xfId="0" applyAlignment="1">
      <alignment horizontal="left" vertical="center" wrapText="1"/>
    </xf>
    <xf numFmtId="0" fontId="3" fillId="0" borderId="10" xfId="0" applyFont="1" applyBorder="1" applyAlignment="1">
      <alignment horizontal="left" vertical="center"/>
    </xf>
    <xf numFmtId="0" fontId="2" fillId="0" borderId="14" xfId="0" applyFont="1" applyBorder="1" applyAlignment="1">
      <alignment horizontal="center" vertical="center" wrapText="1"/>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11" fillId="0" borderId="0" xfId="3" applyAlignment="1">
      <alignment wrapText="1"/>
    </xf>
  </cellXfs>
  <cellStyles count="5">
    <cellStyle name="Hipervínculo" xfId="3" builtinId="8"/>
    <cellStyle name="Millares" xfId="1" builtinId="3"/>
    <cellStyle name="Millares 2" xfId="4" xr:uid="{A248BB3C-071B-45B3-8EEA-EAA1E0C2D07B}"/>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solidFill>
                  <a:sysClr val="windowText" lastClr="000000"/>
                </a:solidFill>
              </a:rPr>
              <a:t>República</a:t>
            </a:r>
            <a:r>
              <a:rPr lang="en-US" b="1" baseline="0">
                <a:solidFill>
                  <a:sysClr val="windowText" lastClr="000000"/>
                </a:solidFill>
              </a:rPr>
              <a:t> Dominicana. Producción de Pollos Terminados. Años: 2002-2024</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s-DO"/>
        </a:p>
      </c:txPr>
    </c:title>
    <c:autoTitleDeleted val="0"/>
    <c:plotArea>
      <c:layout/>
      <c:lineChart>
        <c:grouping val="standard"/>
        <c:varyColors val="0"/>
        <c:ser>
          <c:idx val="0"/>
          <c:order val="0"/>
          <c:tx>
            <c:strRef>
              <c:f>Cuadro_1!$B$10</c:f>
              <c:strCache>
                <c:ptCount val="1"/>
                <c:pt idx="0">
                  <c:v>Unidades</c:v>
                </c:pt>
              </c:strCache>
            </c:strRef>
          </c:tx>
          <c:spPr>
            <a:ln w="28575" cap="rnd">
              <a:solidFill>
                <a:schemeClr val="accent1"/>
              </a:solidFill>
              <a:round/>
            </a:ln>
            <a:effectLst/>
          </c:spPr>
          <c:marker>
            <c:symbol val="none"/>
          </c:marker>
          <c:cat>
            <c:numRef>
              <c:f>Cuadro_1!$A$11:$A$33</c:f>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f>Cuadro_1!$B$11:$B$33</c:f>
              <c:numCache>
                <c:formatCode>_(* #,##0_);_(* \(#,##0\);_(* "-"??_);_(@_)</c:formatCode>
                <c:ptCount val="23"/>
                <c:pt idx="0">
                  <c:v>129171081</c:v>
                </c:pt>
                <c:pt idx="1">
                  <c:v>118245785</c:v>
                </c:pt>
                <c:pt idx="2">
                  <c:v>137894037</c:v>
                </c:pt>
                <c:pt idx="3">
                  <c:v>171740606</c:v>
                </c:pt>
                <c:pt idx="4">
                  <c:v>181672519</c:v>
                </c:pt>
                <c:pt idx="5">
                  <c:v>186259074</c:v>
                </c:pt>
                <c:pt idx="6">
                  <c:v>167187702</c:v>
                </c:pt>
                <c:pt idx="7">
                  <c:v>173588202</c:v>
                </c:pt>
                <c:pt idx="8">
                  <c:v>178433201</c:v>
                </c:pt>
                <c:pt idx="9">
                  <c:v>174590664</c:v>
                </c:pt>
                <c:pt idx="10">
                  <c:v>161108119</c:v>
                </c:pt>
                <c:pt idx="11">
                  <c:v>174066650</c:v>
                </c:pt>
                <c:pt idx="12">
                  <c:v>188114636</c:v>
                </c:pt>
                <c:pt idx="13">
                  <c:v>183565861</c:v>
                </c:pt>
                <c:pt idx="14">
                  <c:v>196096148</c:v>
                </c:pt>
                <c:pt idx="15">
                  <c:v>205443146</c:v>
                </c:pt>
                <c:pt idx="16">
                  <c:v>212507913</c:v>
                </c:pt>
                <c:pt idx="17">
                  <c:v>208269223</c:v>
                </c:pt>
                <c:pt idx="18">
                  <c:v>191526513</c:v>
                </c:pt>
                <c:pt idx="19">
                  <c:v>212427378</c:v>
                </c:pt>
                <c:pt idx="20">
                  <c:v>223800000</c:v>
                </c:pt>
                <c:pt idx="21">
                  <c:v>239641513</c:v>
                </c:pt>
                <c:pt idx="22">
                  <c:v>124008921</c:v>
                </c:pt>
              </c:numCache>
            </c:numRef>
          </c:val>
          <c:smooth val="0"/>
          <c:extLst>
            <c:ext xmlns:c16="http://schemas.microsoft.com/office/drawing/2014/chart" uri="{C3380CC4-5D6E-409C-BE32-E72D297353CC}">
              <c16:uniqueId val="{00000000-9D2B-4085-A208-D0B6EE6C1674}"/>
            </c:ext>
          </c:extLst>
        </c:ser>
        <c:dLbls>
          <c:showLegendKey val="0"/>
          <c:showVal val="0"/>
          <c:showCatName val="0"/>
          <c:showSerName val="0"/>
          <c:showPercent val="0"/>
          <c:showBubbleSize val="0"/>
        </c:dLbls>
        <c:smooth val="0"/>
        <c:axId val="69971679"/>
        <c:axId val="69974175"/>
      </c:lineChart>
      <c:catAx>
        <c:axId val="699716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DO"/>
          </a:p>
        </c:txPr>
        <c:crossAx val="69974175"/>
        <c:crosses val="autoZero"/>
        <c:auto val="1"/>
        <c:lblAlgn val="ctr"/>
        <c:lblOffset val="100"/>
        <c:noMultiLvlLbl val="0"/>
      </c:catAx>
      <c:valAx>
        <c:axId val="69974175"/>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DO"/>
          </a:p>
        </c:txPr>
        <c:crossAx val="69971679"/>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n-US">
                <a:solidFill>
                  <a:sysClr val="windowText" lastClr="000000"/>
                </a:solidFill>
              </a:rPr>
              <a:t>República Dominicana. Consumo Estimado de Carne de Pollo. Año: 2015-2023 (En Quintales)</a:t>
            </a:r>
          </a:p>
        </c:rich>
      </c:tx>
      <c:layout>
        <c:manualLayout>
          <c:xMode val="edge"/>
          <c:yMode val="edge"/>
          <c:x val="0.16999409105275454"/>
          <c:y val="2.3148148148148147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s-DO"/>
        </a:p>
      </c:txPr>
    </c:title>
    <c:autoTitleDeleted val="0"/>
    <c:plotArea>
      <c:layout/>
      <c:barChart>
        <c:barDir val="col"/>
        <c:grouping val="clustered"/>
        <c:varyColors val="0"/>
        <c:ser>
          <c:idx val="0"/>
          <c:order val="0"/>
          <c:tx>
            <c:strRef>
              <c:f>Cuadro_2!$E$9</c:f>
              <c:strCache>
                <c:ptCount val="1"/>
                <c:pt idx="0">
                  <c:v>Consumo Estimado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Cuadro_2!$A$10:$A$18</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Cuadro_2!$E$10:$E$18</c:f>
              <c:numCache>
                <c:formatCode>#,##0.00</c:formatCode>
                <c:ptCount val="9"/>
                <c:pt idx="0">
                  <c:v>6893020.0162438415</c:v>
                </c:pt>
                <c:pt idx="1">
                  <c:v>7316320.2741862778</c:v>
                </c:pt>
                <c:pt idx="2">
                  <c:v>7530827.7774083661</c:v>
                </c:pt>
                <c:pt idx="3">
                  <c:v>7968971.1155157369</c:v>
                </c:pt>
                <c:pt idx="4">
                  <c:v>7744429.325337125</c:v>
                </c:pt>
                <c:pt idx="5">
                  <c:v>7191051.356006572</c:v>
                </c:pt>
                <c:pt idx="6">
                  <c:v>8387929.44079322</c:v>
                </c:pt>
                <c:pt idx="7">
                  <c:v>8840988.2915077601</c:v>
                </c:pt>
                <c:pt idx="8">
                  <c:v>9949680.2590929549</c:v>
                </c:pt>
              </c:numCache>
            </c:numRef>
          </c:val>
          <c:extLst>
            <c:ext xmlns:c16="http://schemas.microsoft.com/office/drawing/2014/chart" uri="{C3380CC4-5D6E-409C-BE32-E72D297353CC}">
              <c16:uniqueId val="{00000000-21E7-4B5C-B08C-B42CE76600C6}"/>
            </c:ext>
          </c:extLst>
        </c:ser>
        <c:dLbls>
          <c:showLegendKey val="0"/>
          <c:showVal val="0"/>
          <c:showCatName val="0"/>
          <c:showSerName val="0"/>
          <c:showPercent val="0"/>
          <c:showBubbleSize val="0"/>
        </c:dLbls>
        <c:gapWidth val="100"/>
        <c:overlap val="-24"/>
        <c:axId val="401226607"/>
        <c:axId val="401215375"/>
      </c:barChart>
      <c:catAx>
        <c:axId val="401226607"/>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DO"/>
          </a:p>
        </c:txPr>
        <c:crossAx val="401215375"/>
        <c:crosses val="autoZero"/>
        <c:auto val="1"/>
        <c:lblAlgn val="ctr"/>
        <c:lblOffset val="100"/>
        <c:noMultiLvlLbl val="0"/>
      </c:catAx>
      <c:valAx>
        <c:axId val="401215375"/>
        <c:scaling>
          <c:orientation val="minMax"/>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DO"/>
          </a:p>
        </c:txPr>
        <c:crossAx val="40122660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República Dominicana. Exportaciones Anuales de Pollo. Años: 2012-2024</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DO"/>
        </a:p>
      </c:txPr>
    </c:title>
    <c:autoTitleDeleted val="0"/>
    <c:plotArea>
      <c:layout/>
      <c:lineChart>
        <c:grouping val="standard"/>
        <c:varyColors val="0"/>
        <c:ser>
          <c:idx val="0"/>
          <c:order val="0"/>
          <c:tx>
            <c:strRef>
              <c:f>Cuadro_3!$B$9</c:f>
              <c:strCache>
                <c:ptCount val="1"/>
                <c:pt idx="0">
                  <c:v>Volumen (Toneladas Métricas)</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cat>
            <c:strRef>
              <c:f>Cuadro_3!$A$10:$A$22</c:f>
              <c:strCach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2024/1</c:v>
                </c:pt>
              </c:strCache>
            </c:strRef>
          </c:cat>
          <c:val>
            <c:numRef>
              <c:f>Cuadro_3!$B$10:$B$22</c:f>
              <c:numCache>
                <c:formatCode>#,##0.0</c:formatCode>
                <c:ptCount val="13"/>
                <c:pt idx="0">
                  <c:v>10235.190939999999</c:v>
                </c:pt>
                <c:pt idx="1">
                  <c:v>8942.1525199999996</c:v>
                </c:pt>
                <c:pt idx="2">
                  <c:v>9247.3988279000005</c:v>
                </c:pt>
                <c:pt idx="3">
                  <c:v>9422.7927887999958</c:v>
                </c:pt>
                <c:pt idx="4">
                  <c:v>4620.120952899998</c:v>
                </c:pt>
                <c:pt idx="5">
                  <c:v>6023.8305878000001</c:v>
                </c:pt>
                <c:pt idx="6">
                  <c:v>6112.5888568999926</c:v>
                </c:pt>
                <c:pt idx="7">
                  <c:v>7729.5323680000029</c:v>
                </c:pt>
                <c:pt idx="8">
                  <c:v>2550.6944207000006</c:v>
                </c:pt>
                <c:pt idx="9">
                  <c:v>4.5115400000000001</c:v>
                </c:pt>
                <c:pt idx="10">
                  <c:v>5.0818099999999991</c:v>
                </c:pt>
                <c:pt idx="11">
                  <c:v>31.061910000000001</c:v>
                </c:pt>
                <c:pt idx="12">
                  <c:v>27.465</c:v>
                </c:pt>
              </c:numCache>
            </c:numRef>
          </c:val>
          <c:smooth val="0"/>
          <c:extLst>
            <c:ext xmlns:c16="http://schemas.microsoft.com/office/drawing/2014/chart" uri="{C3380CC4-5D6E-409C-BE32-E72D297353CC}">
              <c16:uniqueId val="{00000000-F519-4021-9FCB-4E82BEF241B8}"/>
            </c:ext>
          </c:extLst>
        </c:ser>
        <c:dLbls>
          <c:showLegendKey val="0"/>
          <c:showVal val="0"/>
          <c:showCatName val="0"/>
          <c:showSerName val="0"/>
          <c:showPercent val="0"/>
          <c:showBubbleSize val="0"/>
        </c:dLbls>
        <c:smooth val="0"/>
        <c:axId val="547878239"/>
        <c:axId val="547879071"/>
      </c:lineChart>
      <c:catAx>
        <c:axId val="547878239"/>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DO"/>
          </a:p>
        </c:txPr>
        <c:crossAx val="547879071"/>
        <c:crosses val="autoZero"/>
        <c:auto val="1"/>
        <c:lblAlgn val="ctr"/>
        <c:lblOffset val="100"/>
        <c:noMultiLvlLbl val="0"/>
      </c:catAx>
      <c:valAx>
        <c:axId val="547879071"/>
        <c:scaling>
          <c:orientation val="minMax"/>
        </c:scaling>
        <c:delete val="0"/>
        <c:axPos val="l"/>
        <c:majorGridlines>
          <c:spPr>
            <a:ln w="9525" cap="flat" cmpd="sng" algn="ctr">
              <a:solidFill>
                <a:schemeClr val="lt1">
                  <a:lumMod val="95000"/>
                  <a:alpha val="10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DO"/>
          </a:p>
        </c:txPr>
        <c:crossAx val="547878239"/>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D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n-US">
                <a:solidFill>
                  <a:sysClr val="windowText" lastClr="000000"/>
                </a:solidFill>
              </a:rPr>
              <a:t>República Dominicana. Exportaciones de Gallos y Gallinas Vivas. </a:t>
            </a:r>
          </a:p>
          <a:p>
            <a:pPr>
              <a:defRPr>
                <a:solidFill>
                  <a:sysClr val="windowText" lastClr="000000"/>
                </a:solidFill>
              </a:defRPr>
            </a:pPr>
            <a:r>
              <a:rPr lang="en-US">
                <a:solidFill>
                  <a:sysClr val="windowText" lastClr="000000"/>
                </a:solidFill>
              </a:rPr>
              <a:t>Años: 2013-2024</a:t>
            </a:r>
          </a:p>
        </c:rich>
      </c:tx>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s-DO"/>
        </a:p>
      </c:txPr>
    </c:title>
    <c:autoTitleDeleted val="0"/>
    <c:plotArea>
      <c:layout/>
      <c:areaChart>
        <c:grouping val="stacked"/>
        <c:varyColors val="0"/>
        <c:ser>
          <c:idx val="0"/>
          <c:order val="0"/>
          <c:tx>
            <c:strRef>
              <c:f>Cuadro_4!$B$9</c:f>
              <c:strCache>
                <c:ptCount val="1"/>
                <c:pt idx="0">
                  <c:v>Volumen (Toneladas Métricas)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cat>
            <c:strRef>
              <c:f>Cuadro_4!$A$10:$A$21</c:f>
              <c:strCache>
                <c:ptCount val="12"/>
                <c:pt idx="0">
                  <c:v>2013</c:v>
                </c:pt>
                <c:pt idx="1">
                  <c:v>2014</c:v>
                </c:pt>
                <c:pt idx="2">
                  <c:v>2015</c:v>
                </c:pt>
                <c:pt idx="3">
                  <c:v>2016</c:v>
                </c:pt>
                <c:pt idx="4">
                  <c:v>2017</c:v>
                </c:pt>
                <c:pt idx="5">
                  <c:v>2018</c:v>
                </c:pt>
                <c:pt idx="6">
                  <c:v>2019</c:v>
                </c:pt>
                <c:pt idx="7">
                  <c:v>2020</c:v>
                </c:pt>
                <c:pt idx="8">
                  <c:v>2021</c:v>
                </c:pt>
                <c:pt idx="9">
                  <c:v>2022</c:v>
                </c:pt>
                <c:pt idx="10">
                  <c:v>2023</c:v>
                </c:pt>
                <c:pt idx="11">
                  <c:v>2024/1</c:v>
                </c:pt>
              </c:strCache>
            </c:strRef>
          </c:cat>
          <c:val>
            <c:numRef>
              <c:f>Cuadro_4!$B$10:$B$21</c:f>
              <c:numCache>
                <c:formatCode>#,##0.0</c:formatCode>
                <c:ptCount val="12"/>
                <c:pt idx="0">
                  <c:v>1823.7511100000002</c:v>
                </c:pt>
                <c:pt idx="1">
                  <c:v>2314.1842500000016</c:v>
                </c:pt>
                <c:pt idx="2">
                  <c:v>2505.2422295000001</c:v>
                </c:pt>
                <c:pt idx="3">
                  <c:v>1122.648054</c:v>
                </c:pt>
                <c:pt idx="4">
                  <c:v>2225.2550726999998</c:v>
                </c:pt>
                <c:pt idx="5">
                  <c:v>3534.0799800000009</c:v>
                </c:pt>
                <c:pt idx="6">
                  <c:v>3256.4027835000002</c:v>
                </c:pt>
                <c:pt idx="7">
                  <c:v>844.37452139999971</c:v>
                </c:pt>
                <c:pt idx="8">
                  <c:v>6.8473239000000001</c:v>
                </c:pt>
                <c:pt idx="9">
                  <c:v>3.9699999999999998</c:v>
                </c:pt>
                <c:pt idx="10">
                  <c:v>4.85154</c:v>
                </c:pt>
                <c:pt idx="11">
                  <c:v>3.4264999999999999</c:v>
                </c:pt>
              </c:numCache>
            </c:numRef>
          </c:val>
          <c:extLst>
            <c:ext xmlns:c16="http://schemas.microsoft.com/office/drawing/2014/chart" uri="{C3380CC4-5D6E-409C-BE32-E72D297353CC}">
              <c16:uniqueId val="{00000000-41B9-4EA4-91C0-BF5E730769CD}"/>
            </c:ext>
          </c:extLst>
        </c:ser>
        <c:dLbls>
          <c:showLegendKey val="0"/>
          <c:showVal val="0"/>
          <c:showCatName val="0"/>
          <c:showSerName val="0"/>
          <c:showPercent val="0"/>
          <c:showBubbleSize val="0"/>
        </c:dLbls>
        <c:axId val="343555807"/>
        <c:axId val="343566207"/>
      </c:areaChart>
      <c:catAx>
        <c:axId val="343555807"/>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DO"/>
          </a:p>
        </c:txPr>
        <c:crossAx val="343566207"/>
        <c:crosses val="autoZero"/>
        <c:auto val="1"/>
        <c:lblAlgn val="ctr"/>
        <c:lblOffset val="100"/>
        <c:noMultiLvlLbl val="0"/>
      </c:catAx>
      <c:valAx>
        <c:axId val="343566207"/>
        <c:scaling>
          <c:orientation val="minMax"/>
        </c:scaling>
        <c:delete val="0"/>
        <c:axPos val="l"/>
        <c:majorGridlines>
          <c:spPr>
            <a:ln w="9525" cap="flat" cmpd="sng" algn="ctr">
              <a:solidFill>
                <a:schemeClr val="tx2">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DO"/>
          </a:p>
        </c:txPr>
        <c:crossAx val="343555807"/>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r>
              <a:rPr lang="en-US" sz="1400">
                <a:solidFill>
                  <a:sysClr val="windowText" lastClr="000000"/>
                </a:solidFill>
              </a:rPr>
              <a:t>República Dominicana. Importación de Pollo y sus Derivados. Años: 2012-2024</a:t>
            </a:r>
          </a:p>
          <a:p>
            <a:pPr>
              <a:defRPr sz="1400">
                <a:solidFill>
                  <a:sysClr val="windowText" lastClr="000000"/>
                </a:solidFill>
              </a:defRPr>
            </a:pPr>
            <a:r>
              <a:rPr lang="en-US" sz="1400">
                <a:solidFill>
                  <a:sysClr val="windowText" lastClr="000000"/>
                </a:solidFill>
              </a:rPr>
              <a:t>(Volumen en Toneladas Metricas y Valor en US$ FOB)</a:t>
            </a:r>
          </a:p>
        </c:rich>
      </c:tx>
      <c:layout>
        <c:manualLayout>
          <c:xMode val="edge"/>
          <c:yMode val="edge"/>
          <c:x val="0.11133333333333334"/>
          <c:y val="9.2592592592592587E-3"/>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s-DO"/>
        </a:p>
      </c:txPr>
    </c:title>
    <c:autoTitleDeleted val="0"/>
    <c:plotArea>
      <c:layout/>
      <c:barChart>
        <c:barDir val="bar"/>
        <c:grouping val="clustered"/>
        <c:varyColors val="0"/>
        <c:ser>
          <c:idx val="0"/>
          <c:order val="0"/>
          <c:tx>
            <c:strRef>
              <c:f>Cuadro_5!$B$10</c:f>
              <c:strCache>
                <c:ptCount val="1"/>
                <c:pt idx="0">
                  <c:v>Volumen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Cuadro_5!$A$11:$A$23</c:f>
              <c:strCach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2024/1</c:v>
                </c:pt>
              </c:strCache>
            </c:strRef>
          </c:cat>
          <c:val>
            <c:numRef>
              <c:f>Cuadro_5!$B$11:$B$23</c:f>
              <c:numCache>
                <c:formatCode>#,##0.00</c:formatCode>
                <c:ptCount val="13"/>
                <c:pt idx="0">
                  <c:v>18244.192661500019</c:v>
                </c:pt>
                <c:pt idx="1">
                  <c:v>25027.904985099969</c:v>
                </c:pt>
                <c:pt idx="2">
                  <c:v>30249.757516499998</c:v>
                </c:pt>
                <c:pt idx="3">
                  <c:v>35784.212713400004</c:v>
                </c:pt>
                <c:pt idx="4">
                  <c:v>40268.837680799857</c:v>
                </c:pt>
                <c:pt idx="5">
                  <c:v>29755.060131400001</c:v>
                </c:pt>
                <c:pt idx="6">
                  <c:v>48614.794579500012</c:v>
                </c:pt>
                <c:pt idx="7">
                  <c:v>51452.253577099997</c:v>
                </c:pt>
                <c:pt idx="8">
                  <c:v>51535.065090000047</c:v>
                </c:pt>
                <c:pt idx="9">
                  <c:v>67041.418640000033</c:v>
                </c:pt>
                <c:pt idx="10">
                  <c:v>74174.575769999967</c:v>
                </c:pt>
                <c:pt idx="11">
                  <c:v>71688.287719999978</c:v>
                </c:pt>
                <c:pt idx="12">
                  <c:v>24212.231199999987</c:v>
                </c:pt>
              </c:numCache>
            </c:numRef>
          </c:val>
          <c:extLst>
            <c:ext xmlns:c16="http://schemas.microsoft.com/office/drawing/2014/chart" uri="{C3380CC4-5D6E-409C-BE32-E72D297353CC}">
              <c16:uniqueId val="{00000000-2AFD-4CD5-93E2-7D5E8A813DEB}"/>
            </c:ext>
          </c:extLst>
        </c:ser>
        <c:dLbls>
          <c:showLegendKey val="0"/>
          <c:showVal val="0"/>
          <c:showCatName val="0"/>
          <c:showSerName val="0"/>
          <c:showPercent val="0"/>
          <c:showBubbleSize val="0"/>
        </c:dLbls>
        <c:gapWidth val="100"/>
        <c:axId val="1309307279"/>
        <c:axId val="1309307695"/>
      </c:barChart>
      <c:catAx>
        <c:axId val="1309307279"/>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DO"/>
          </a:p>
        </c:txPr>
        <c:crossAx val="1309307695"/>
        <c:crosses val="autoZero"/>
        <c:auto val="1"/>
        <c:lblAlgn val="ctr"/>
        <c:lblOffset val="100"/>
        <c:noMultiLvlLbl val="0"/>
      </c:catAx>
      <c:valAx>
        <c:axId val="1309307695"/>
        <c:scaling>
          <c:orientation val="minMax"/>
        </c:scaling>
        <c:delete val="0"/>
        <c:axPos val="b"/>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DO"/>
          </a:p>
        </c:txPr>
        <c:crossAx val="13093072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cap="all" spc="0" baseline="0">
                <a:solidFill>
                  <a:sysClr val="windowText" lastClr="000000"/>
                </a:solidFill>
                <a:latin typeface="+mn-lt"/>
                <a:ea typeface="+mn-ea"/>
                <a:cs typeface="+mn-cs"/>
              </a:defRPr>
            </a:pPr>
            <a:r>
              <a:rPr lang="es-DO" b="1">
                <a:solidFill>
                  <a:sysClr val="windowText" lastClr="000000"/>
                </a:solidFill>
              </a:rPr>
              <a:t>República Dominicana. Precio Promedio Anual en Finca de Pollo Vivo en las Regionales Norte y Noroeste. </a:t>
            </a:r>
          </a:p>
          <a:p>
            <a:pPr>
              <a:defRPr b="1">
                <a:solidFill>
                  <a:sysClr val="windowText" lastClr="000000"/>
                </a:solidFill>
              </a:defRPr>
            </a:pPr>
            <a:r>
              <a:rPr lang="es-DO" b="1">
                <a:solidFill>
                  <a:sysClr val="windowText" lastClr="000000"/>
                </a:solidFill>
              </a:rPr>
              <a:t>Años: 2011-2024</a:t>
            </a:r>
          </a:p>
        </c:rich>
      </c:tx>
      <c:layout>
        <c:manualLayout>
          <c:xMode val="edge"/>
          <c:yMode val="edge"/>
          <c:x val="0.14705555555555552"/>
          <c:y val="2.3148148148148147E-2"/>
        </c:manualLayout>
      </c:layout>
      <c:overlay val="0"/>
      <c:spPr>
        <a:noFill/>
        <a:ln>
          <a:noFill/>
        </a:ln>
        <a:effectLst/>
      </c:spPr>
      <c:txPr>
        <a:bodyPr rot="0" spcFirstLastPara="1" vertOverflow="ellipsis" vert="horz" wrap="square" anchor="ctr" anchorCtr="1"/>
        <a:lstStyle/>
        <a:p>
          <a:pPr>
            <a:defRPr sz="1440" b="1" i="0" u="none" strike="noStrike" kern="1200" cap="all" spc="0" baseline="0">
              <a:solidFill>
                <a:sysClr val="windowText" lastClr="000000"/>
              </a:solidFill>
              <a:latin typeface="+mn-lt"/>
              <a:ea typeface="+mn-ea"/>
              <a:cs typeface="+mn-cs"/>
            </a:defRPr>
          </a:pPr>
          <a:endParaRPr lang="es-DO"/>
        </a:p>
      </c:txPr>
    </c:title>
    <c:autoTitleDeleted val="0"/>
    <c:plotArea>
      <c:layout/>
      <c:lineChart>
        <c:grouping val="standard"/>
        <c:varyColors val="0"/>
        <c:ser>
          <c:idx val="0"/>
          <c:order val="0"/>
          <c:tx>
            <c:strRef>
              <c:f>Cuadro_6!$B$9</c:f>
              <c:strCache>
                <c:ptCount val="1"/>
                <c:pt idx="0">
                  <c:v>Norte</c:v>
                </c:pt>
              </c:strCache>
            </c:strRef>
          </c:tx>
          <c:spPr>
            <a:ln w="19050" cap="rnd" cmpd="sng" algn="ctr">
              <a:solidFill>
                <a:schemeClr val="accent1">
                  <a:shade val="95000"/>
                  <a:satMod val="105000"/>
                </a:schemeClr>
              </a:solidFill>
              <a:round/>
            </a:ln>
            <a:effectLst/>
          </c:spPr>
          <c:marker>
            <c:symbol val="circle"/>
            <c:size val="17"/>
            <c:spPr>
              <a:solidFill>
                <a:schemeClr val="l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D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strRef>
              <c:f>Cuadro_6!$A$10:$A$23</c:f>
              <c:strCach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2024/1</c:v>
                </c:pt>
              </c:strCache>
            </c:strRef>
          </c:cat>
          <c:val>
            <c:numRef>
              <c:f>Cuadro_6!$B$10:$B$23</c:f>
              <c:numCache>
                <c:formatCode>#,##0.00</c:formatCode>
                <c:ptCount val="14"/>
                <c:pt idx="0">
                  <c:v>54.620500000000007</c:v>
                </c:pt>
                <c:pt idx="1">
                  <c:v>62.195833333333347</c:v>
                </c:pt>
                <c:pt idx="2">
                  <c:v>64.785714285714292</c:v>
                </c:pt>
                <c:pt idx="3">
                  <c:v>62.155500000000011</c:v>
                </c:pt>
                <c:pt idx="4">
                  <c:v>65.16354166666666</c:v>
                </c:pt>
                <c:pt idx="5">
                  <c:v>62.396521666666672</c:v>
                </c:pt>
                <c:pt idx="6">
                  <c:v>60.236922777777778</c:v>
                </c:pt>
                <c:pt idx="7">
                  <c:v>62.706111111111113</c:v>
                </c:pt>
                <c:pt idx="8">
                  <c:v>63.96958333333334</c:v>
                </c:pt>
                <c:pt idx="9">
                  <c:v>74.112500000000011</c:v>
                </c:pt>
                <c:pt idx="10">
                  <c:v>98.272777777777776</c:v>
                </c:pt>
                <c:pt idx="11">
                  <c:v>99.338402777777787</c:v>
                </c:pt>
                <c:pt idx="12">
                  <c:v>97.259155111111127</c:v>
                </c:pt>
                <c:pt idx="13">
                  <c:v>98</c:v>
                </c:pt>
              </c:numCache>
            </c:numRef>
          </c:val>
          <c:smooth val="0"/>
          <c:extLst>
            <c:ext xmlns:c16="http://schemas.microsoft.com/office/drawing/2014/chart" uri="{C3380CC4-5D6E-409C-BE32-E72D297353CC}">
              <c16:uniqueId val="{00000000-92F2-4D30-8A39-AD1B4F33B00E}"/>
            </c:ext>
          </c:extLst>
        </c:ser>
        <c:ser>
          <c:idx val="1"/>
          <c:order val="1"/>
          <c:tx>
            <c:strRef>
              <c:f>Cuadro_6!$D$9</c:f>
              <c:strCache>
                <c:ptCount val="1"/>
                <c:pt idx="0">
                  <c:v>Noroeste</c:v>
                </c:pt>
              </c:strCache>
            </c:strRef>
          </c:tx>
          <c:spPr>
            <a:ln w="19050" cap="rnd" cmpd="sng" algn="ctr">
              <a:solidFill>
                <a:schemeClr val="accent2">
                  <a:shade val="95000"/>
                  <a:satMod val="105000"/>
                </a:schemeClr>
              </a:solidFill>
              <a:round/>
            </a:ln>
            <a:effectLst/>
          </c:spPr>
          <c:marker>
            <c:symbol val="circle"/>
            <c:size val="17"/>
            <c:spPr>
              <a:solidFill>
                <a:schemeClr val="l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D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strRef>
              <c:f>Cuadro_6!$A$10:$A$23</c:f>
              <c:strCach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2024/1</c:v>
                </c:pt>
              </c:strCache>
            </c:strRef>
          </c:cat>
          <c:val>
            <c:numRef>
              <c:f>Cuadro_6!$D$10:$D$23</c:f>
              <c:numCache>
                <c:formatCode>#,##0.00</c:formatCode>
                <c:ptCount val="14"/>
                <c:pt idx="1">
                  <c:v>71.412698412698418</c:v>
                </c:pt>
                <c:pt idx="2">
                  <c:v>69.017142857142872</c:v>
                </c:pt>
                <c:pt idx="3">
                  <c:v>66</c:v>
                </c:pt>
                <c:pt idx="4">
                  <c:v>59.95</c:v>
                </c:pt>
                <c:pt idx="5">
                  <c:v>40.026620370370367</c:v>
                </c:pt>
                <c:pt idx="6">
                  <c:v>41.24305555555555</c:v>
                </c:pt>
                <c:pt idx="7">
                  <c:v>38.161805555555553</c:v>
                </c:pt>
                <c:pt idx="8">
                  <c:v>43.99687500000001</c:v>
                </c:pt>
                <c:pt idx="9">
                  <c:v>47.824494949494948</c:v>
                </c:pt>
                <c:pt idx="10">
                  <c:v>53.256944444444436</c:v>
                </c:pt>
                <c:pt idx="11">
                  <c:v>55.958333333333329</c:v>
                </c:pt>
              </c:numCache>
            </c:numRef>
          </c:val>
          <c:smooth val="0"/>
          <c:extLst>
            <c:ext xmlns:c16="http://schemas.microsoft.com/office/drawing/2014/chart" uri="{C3380CC4-5D6E-409C-BE32-E72D297353CC}">
              <c16:uniqueId val="{00000001-92F2-4D30-8A39-AD1B4F33B00E}"/>
            </c:ext>
          </c:extLst>
        </c:ser>
        <c:dLbls>
          <c:dLblPos val="ctr"/>
          <c:showLegendKey val="0"/>
          <c:showVal val="1"/>
          <c:showCatName val="0"/>
          <c:showSerName val="0"/>
          <c:showPercent val="0"/>
          <c:showBubbleSize val="0"/>
        </c:dLbls>
        <c:marker val="1"/>
        <c:smooth val="0"/>
        <c:axId val="1752271664"/>
        <c:axId val="1752249616"/>
      </c:lineChart>
      <c:catAx>
        <c:axId val="1752271664"/>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latin typeface="+mn-lt"/>
                <a:ea typeface="+mn-ea"/>
                <a:cs typeface="+mn-cs"/>
              </a:defRPr>
            </a:pPr>
            <a:endParaRPr lang="es-DO"/>
          </a:p>
        </c:txPr>
        <c:crossAx val="1752249616"/>
        <c:crosses val="autoZero"/>
        <c:auto val="1"/>
        <c:lblAlgn val="ctr"/>
        <c:lblOffset val="100"/>
        <c:noMultiLvlLbl val="0"/>
      </c:catAx>
      <c:valAx>
        <c:axId val="1752249616"/>
        <c:scaling>
          <c:orientation val="minMax"/>
        </c:scaling>
        <c:delete val="1"/>
        <c:axPos val="l"/>
        <c:numFmt formatCode="#,##0.00" sourceLinked="1"/>
        <c:majorTickMark val="none"/>
        <c:minorTickMark val="none"/>
        <c:tickLblPos val="nextTo"/>
        <c:crossAx val="1752271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D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8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spPr>
      <a:ln w="9525" cap="flat" cmpd="sng" algn="ctr">
        <a:solidFill>
          <a:schemeClr val="tx2">
            <a:lumMod val="40000"/>
            <a:lumOff val="60000"/>
          </a:schemeClr>
        </a:solidFill>
        <a:round/>
      </a:ln>
    </cs:spPr>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234">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1000" kern="120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cs:styleClr val="auto"/>
    </cs:fontRef>
    <cs:spPr/>
    <cs:defRPr sz="900" b="1" i="0" u="none" strike="noStrike" kern="1200" baseline="0"/>
  </cs:dataLabel>
  <cs:dataLabelCallout>
    <cs:lnRef idx="0"/>
    <cs:fillRef idx="0"/>
    <cs:effectRef idx="0"/>
    <cs:fontRef idx="minor">
      <a:schemeClr val="dk1">
        <a:lumMod val="65000"/>
        <a:lumOff val="35000"/>
      </a:schemeClr>
    </cs:fontRef>
    <cs:spPr>
      <a:solidFill>
        <a:schemeClr val="lt1"/>
      </a:solidFill>
      <a:ln w="9575">
        <a:solidFill>
          <a:schemeClr val="lt1">
            <a:lumMod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19050" cap="rnd" cmpd="sng" algn="ctr">
        <a:solidFill>
          <a:schemeClr val="phClr">
            <a:shade val="95000"/>
            <a:satMod val="105000"/>
          </a:schemeClr>
        </a:solidFill>
        <a:round/>
      </a:ln>
    </cs:spPr>
  </cs:dataPointLine>
  <cs:dataPointMarker>
    <cs:lnRef idx="0"/>
    <cs:fillRef idx="0"/>
    <cs:effectRef idx="0"/>
    <cs:fontRef idx="minor">
      <a:schemeClr val="dk1"/>
    </cs:fontRef>
    <cs:spPr>
      <a:solidFill>
        <a:schemeClr val="lt1"/>
      </a:solidFill>
    </cs:spPr>
  </cs:dataPointMarker>
  <cs:dataPointMarkerLayout symbol="circle" size="17"/>
  <cs:dataPointWireframe>
    <cs:lnRef idx="0">
      <cs:styleClr val="auto"/>
    </cs:lnRef>
    <cs:fillRef idx="1"/>
    <cs:effectRef idx="0"/>
    <cs:fontRef idx="minor">
      <a:schemeClr val="dk1"/>
    </cs:fontRef>
    <cs:spPr>
      <a:ln w="9525">
        <a:solidFill>
          <a:schemeClr val="phClr"/>
        </a:solidFill>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35000"/>
            <a:lumOff val="65000"/>
          </a:schemeClr>
        </a:solidFill>
      </a:ln>
    </cs:spPr>
  </cs:dropLine>
  <cs:errorBar>
    <cs:lnRef idx="0"/>
    <cs:fillRef idx="0"/>
    <cs:effectRef idx="0"/>
    <cs:fontRef idx="minor">
      <a:schemeClr val="dk1"/>
    </cs:fontRef>
    <cs:spPr>
      <a:ln w="9525">
        <a:solidFill>
          <a:schemeClr val="dk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ln>
    </cs:spPr>
  </cs:seriesLine>
  <cs:title>
    <cs:lnRef idx="0"/>
    <cs:fillRef idx="0"/>
    <cs:effectRef idx="0"/>
    <cs:fontRef idx="minor">
      <a:schemeClr val="dk1"/>
    </cs:fontRef>
    <cs:defRPr sz="1440" b="0" kern="1200" cap="all" spc="0" baseline="0">
      <a:gradFill>
        <a:gsLst>
          <a:gs pos="0">
            <a:schemeClr val="dk1">
              <a:lumMod val="50000"/>
              <a:lumOff val="50000"/>
            </a:schemeClr>
          </a:gs>
          <a:gs pos="100000">
            <a:schemeClr val="dk1">
              <a:lumMod val="85000"/>
              <a:lumOff val="15000"/>
            </a:schemeClr>
          </a:gs>
        </a:gsLst>
        <a:lin ang="5400000" scaled="0"/>
      </a:gradFill>
    </cs:defRPr>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50000"/>
            <a:lumOff val="50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840</xdr:colOff>
      <xdr:row>0</xdr:row>
      <xdr:rowOff>123825</xdr:rowOff>
    </xdr:from>
    <xdr:to>
      <xdr:col>5</xdr:col>
      <xdr:colOff>435690</xdr:colOff>
      <xdr:row>5</xdr:row>
      <xdr:rowOff>152400</xdr:rowOff>
    </xdr:to>
    <xdr:pic>
      <xdr:nvPicPr>
        <xdr:cNvPr id="2" name="Imagen 3">
          <a:extLst>
            <a:ext uri="{FF2B5EF4-FFF2-40B4-BE49-F238E27FC236}">
              <a16:creationId xmlns:a16="http://schemas.microsoft.com/office/drawing/2014/main" id="{9DB27E66-CD86-4121-9193-E75B8619A23C}"/>
            </a:ext>
          </a:extLst>
        </xdr:cNvPr>
        <xdr:cNvPicPr/>
      </xdr:nvPicPr>
      <xdr:blipFill>
        <a:blip xmlns:r="http://schemas.openxmlformats.org/officeDocument/2006/relationships" r:embed="rId1"/>
        <a:stretch/>
      </xdr:blipFill>
      <xdr:spPr>
        <a:xfrm>
          <a:off x="2286840" y="123825"/>
          <a:ext cx="1958850" cy="981075"/>
        </a:xfrm>
        <a:prstGeom prst="rect">
          <a:avLst/>
        </a:prstGeom>
        <a:ln>
          <a:noFill/>
        </a:ln>
      </xdr:spPr>
    </xdr:pic>
    <xdr:clientData/>
  </xdr:twoCellAnchor>
  <xdr:twoCellAnchor editAs="oneCell">
    <xdr:from>
      <xdr:col>0</xdr:col>
      <xdr:colOff>104775</xdr:colOff>
      <xdr:row>0</xdr:row>
      <xdr:rowOff>95250</xdr:rowOff>
    </xdr:from>
    <xdr:to>
      <xdr:col>1</xdr:col>
      <xdr:colOff>375300</xdr:colOff>
      <xdr:row>5</xdr:row>
      <xdr:rowOff>114300</xdr:rowOff>
    </xdr:to>
    <xdr:pic>
      <xdr:nvPicPr>
        <xdr:cNvPr id="3" name="Imagen 2">
          <a:extLst>
            <a:ext uri="{FF2B5EF4-FFF2-40B4-BE49-F238E27FC236}">
              <a16:creationId xmlns:a16="http://schemas.microsoft.com/office/drawing/2014/main" id="{A985286C-1A94-420B-9C10-657BBD30E96B}"/>
            </a:ext>
          </a:extLst>
        </xdr:cNvPr>
        <xdr:cNvPicPr/>
      </xdr:nvPicPr>
      <xdr:blipFill>
        <a:blip xmlns:r="http://schemas.openxmlformats.org/officeDocument/2006/relationships" r:embed="rId2"/>
        <a:srcRect l="5440"/>
        <a:stretch/>
      </xdr:blipFill>
      <xdr:spPr>
        <a:xfrm>
          <a:off x="104775" y="95250"/>
          <a:ext cx="1032525" cy="97155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496140</xdr:colOff>
      <xdr:row>0</xdr:row>
      <xdr:rowOff>66675</xdr:rowOff>
    </xdr:from>
    <xdr:to>
      <xdr:col>5</xdr:col>
      <xdr:colOff>168990</xdr:colOff>
      <xdr:row>5</xdr:row>
      <xdr:rowOff>95250</xdr:rowOff>
    </xdr:to>
    <xdr:pic>
      <xdr:nvPicPr>
        <xdr:cNvPr id="2" name="Imagen 3">
          <a:extLst>
            <a:ext uri="{FF2B5EF4-FFF2-40B4-BE49-F238E27FC236}">
              <a16:creationId xmlns:a16="http://schemas.microsoft.com/office/drawing/2014/main" id="{13C7A7FF-B9AE-4D6E-846D-684AE41DBE5D}"/>
            </a:ext>
          </a:extLst>
        </xdr:cNvPr>
        <xdr:cNvPicPr/>
      </xdr:nvPicPr>
      <xdr:blipFill>
        <a:blip xmlns:r="http://schemas.openxmlformats.org/officeDocument/2006/relationships" r:embed="rId1"/>
        <a:stretch/>
      </xdr:blipFill>
      <xdr:spPr>
        <a:xfrm>
          <a:off x="2020140" y="66675"/>
          <a:ext cx="1958850" cy="981075"/>
        </a:xfrm>
        <a:prstGeom prst="rect">
          <a:avLst/>
        </a:prstGeom>
        <a:ln>
          <a:noFill/>
        </a:ln>
      </xdr:spPr>
    </xdr:pic>
    <xdr:clientData/>
  </xdr:twoCellAnchor>
  <xdr:twoCellAnchor editAs="oneCell">
    <xdr:from>
      <xdr:col>0</xdr:col>
      <xdr:colOff>85725</xdr:colOff>
      <xdr:row>0</xdr:row>
      <xdr:rowOff>38100</xdr:rowOff>
    </xdr:from>
    <xdr:to>
      <xdr:col>1</xdr:col>
      <xdr:colOff>356250</xdr:colOff>
      <xdr:row>5</xdr:row>
      <xdr:rowOff>57150</xdr:rowOff>
    </xdr:to>
    <xdr:pic>
      <xdr:nvPicPr>
        <xdr:cNvPr id="3" name="Imagen 2">
          <a:extLst>
            <a:ext uri="{FF2B5EF4-FFF2-40B4-BE49-F238E27FC236}">
              <a16:creationId xmlns:a16="http://schemas.microsoft.com/office/drawing/2014/main" id="{C538CFDB-717A-4B36-8DE7-B9B87E2DCC59}"/>
            </a:ext>
          </a:extLst>
        </xdr:cNvPr>
        <xdr:cNvPicPr/>
      </xdr:nvPicPr>
      <xdr:blipFill>
        <a:blip xmlns:r="http://schemas.openxmlformats.org/officeDocument/2006/relationships" r:embed="rId2"/>
        <a:srcRect l="5440"/>
        <a:stretch/>
      </xdr:blipFill>
      <xdr:spPr>
        <a:xfrm>
          <a:off x="85725" y="38100"/>
          <a:ext cx="1032525" cy="971550"/>
        </a:xfrm>
        <a:prstGeom prst="rect">
          <a:avLst/>
        </a:prstGeom>
        <a:ln>
          <a:noFill/>
        </a:ln>
      </xdr:spPr>
    </xdr:pic>
    <xdr:clientData/>
  </xdr:twoCellAnchor>
  <xdr:twoCellAnchor>
    <xdr:from>
      <xdr:col>3</xdr:col>
      <xdr:colOff>419099</xdr:colOff>
      <xdr:row>10</xdr:row>
      <xdr:rowOff>71437</xdr:rowOff>
    </xdr:from>
    <xdr:to>
      <xdr:col>10</xdr:col>
      <xdr:colOff>28574</xdr:colOff>
      <xdr:row>24</xdr:row>
      <xdr:rowOff>147637</xdr:rowOff>
    </xdr:to>
    <xdr:graphicFrame macro="">
      <xdr:nvGraphicFramePr>
        <xdr:cNvPr id="4" name="Gráfico 3">
          <a:extLst>
            <a:ext uri="{FF2B5EF4-FFF2-40B4-BE49-F238E27FC236}">
              <a16:creationId xmlns:a16="http://schemas.microsoft.com/office/drawing/2014/main" id="{FC828C35-B156-CD38-2AF5-4E839A087E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705690</xdr:colOff>
      <xdr:row>0</xdr:row>
      <xdr:rowOff>104775</xdr:rowOff>
    </xdr:from>
    <xdr:to>
      <xdr:col>5</xdr:col>
      <xdr:colOff>340440</xdr:colOff>
      <xdr:row>5</xdr:row>
      <xdr:rowOff>133350</xdr:rowOff>
    </xdr:to>
    <xdr:pic>
      <xdr:nvPicPr>
        <xdr:cNvPr id="2" name="Imagen 3">
          <a:extLst>
            <a:ext uri="{FF2B5EF4-FFF2-40B4-BE49-F238E27FC236}">
              <a16:creationId xmlns:a16="http://schemas.microsoft.com/office/drawing/2014/main" id="{47E2FDC6-0797-419D-872C-13E9EF124A38}"/>
            </a:ext>
          </a:extLst>
        </xdr:cNvPr>
        <xdr:cNvPicPr/>
      </xdr:nvPicPr>
      <xdr:blipFill>
        <a:blip xmlns:r="http://schemas.openxmlformats.org/officeDocument/2006/relationships" r:embed="rId1"/>
        <a:stretch/>
      </xdr:blipFill>
      <xdr:spPr>
        <a:xfrm>
          <a:off x="2229690" y="104775"/>
          <a:ext cx="1958850" cy="981075"/>
        </a:xfrm>
        <a:prstGeom prst="rect">
          <a:avLst/>
        </a:prstGeom>
        <a:ln>
          <a:noFill/>
        </a:ln>
      </xdr:spPr>
    </xdr:pic>
    <xdr:clientData/>
  </xdr:twoCellAnchor>
  <xdr:twoCellAnchor editAs="oneCell">
    <xdr:from>
      <xdr:col>0</xdr:col>
      <xdr:colOff>47625</xdr:colOff>
      <xdr:row>0</xdr:row>
      <xdr:rowOff>76200</xdr:rowOff>
    </xdr:from>
    <xdr:to>
      <xdr:col>1</xdr:col>
      <xdr:colOff>318150</xdr:colOff>
      <xdr:row>5</xdr:row>
      <xdr:rowOff>95250</xdr:rowOff>
    </xdr:to>
    <xdr:pic>
      <xdr:nvPicPr>
        <xdr:cNvPr id="3" name="Imagen 2">
          <a:extLst>
            <a:ext uri="{FF2B5EF4-FFF2-40B4-BE49-F238E27FC236}">
              <a16:creationId xmlns:a16="http://schemas.microsoft.com/office/drawing/2014/main" id="{7BB6460D-B84E-4D86-B2F6-6572CCF13B2B}"/>
            </a:ext>
          </a:extLst>
        </xdr:cNvPr>
        <xdr:cNvPicPr/>
      </xdr:nvPicPr>
      <xdr:blipFill>
        <a:blip xmlns:r="http://schemas.openxmlformats.org/officeDocument/2006/relationships" r:embed="rId2"/>
        <a:srcRect l="5440"/>
        <a:stretch/>
      </xdr:blipFill>
      <xdr:spPr>
        <a:xfrm>
          <a:off x="47625" y="76200"/>
          <a:ext cx="1032525" cy="971550"/>
        </a:xfrm>
        <a:prstGeom prst="rect">
          <a:avLst/>
        </a:prstGeom>
        <a:ln>
          <a:noFill/>
        </a:ln>
      </xdr:spPr>
    </xdr:pic>
    <xdr:clientData/>
  </xdr:twoCellAnchor>
  <xdr:twoCellAnchor>
    <xdr:from>
      <xdr:col>6</xdr:col>
      <xdr:colOff>581024</xdr:colOff>
      <xdr:row>6</xdr:row>
      <xdr:rowOff>109537</xdr:rowOff>
    </xdr:from>
    <xdr:to>
      <xdr:col>14</xdr:col>
      <xdr:colOff>333375</xdr:colOff>
      <xdr:row>22</xdr:row>
      <xdr:rowOff>85725</xdr:rowOff>
    </xdr:to>
    <xdr:graphicFrame macro="">
      <xdr:nvGraphicFramePr>
        <xdr:cNvPr id="4" name="Gráfico 3">
          <a:extLst>
            <a:ext uri="{FF2B5EF4-FFF2-40B4-BE49-F238E27FC236}">
              <a16:creationId xmlns:a16="http://schemas.microsoft.com/office/drawing/2014/main" id="{45F3148C-1FA1-F40B-0350-ACD3424BFF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743790</xdr:colOff>
      <xdr:row>0</xdr:row>
      <xdr:rowOff>95250</xdr:rowOff>
    </xdr:from>
    <xdr:to>
      <xdr:col>5</xdr:col>
      <xdr:colOff>188040</xdr:colOff>
      <xdr:row>5</xdr:row>
      <xdr:rowOff>123825</xdr:rowOff>
    </xdr:to>
    <xdr:pic>
      <xdr:nvPicPr>
        <xdr:cNvPr id="2" name="Imagen 3">
          <a:extLst>
            <a:ext uri="{FF2B5EF4-FFF2-40B4-BE49-F238E27FC236}">
              <a16:creationId xmlns:a16="http://schemas.microsoft.com/office/drawing/2014/main" id="{470FEC01-FFD4-4C5F-AFAD-FB820E91E35F}"/>
            </a:ext>
          </a:extLst>
        </xdr:cNvPr>
        <xdr:cNvPicPr/>
      </xdr:nvPicPr>
      <xdr:blipFill>
        <a:blip xmlns:r="http://schemas.openxmlformats.org/officeDocument/2006/relationships" r:embed="rId1"/>
        <a:stretch/>
      </xdr:blipFill>
      <xdr:spPr>
        <a:xfrm>
          <a:off x="2267790" y="95250"/>
          <a:ext cx="1958850" cy="981075"/>
        </a:xfrm>
        <a:prstGeom prst="rect">
          <a:avLst/>
        </a:prstGeom>
        <a:ln>
          <a:noFill/>
        </a:ln>
      </xdr:spPr>
    </xdr:pic>
    <xdr:clientData/>
  </xdr:twoCellAnchor>
  <xdr:twoCellAnchor editAs="oneCell">
    <xdr:from>
      <xdr:col>0</xdr:col>
      <xdr:colOff>85725</xdr:colOff>
      <xdr:row>0</xdr:row>
      <xdr:rowOff>66675</xdr:rowOff>
    </xdr:from>
    <xdr:to>
      <xdr:col>1</xdr:col>
      <xdr:colOff>356250</xdr:colOff>
      <xdr:row>5</xdr:row>
      <xdr:rowOff>85725</xdr:rowOff>
    </xdr:to>
    <xdr:pic>
      <xdr:nvPicPr>
        <xdr:cNvPr id="3" name="Imagen 2">
          <a:extLst>
            <a:ext uri="{FF2B5EF4-FFF2-40B4-BE49-F238E27FC236}">
              <a16:creationId xmlns:a16="http://schemas.microsoft.com/office/drawing/2014/main" id="{7D5F72A0-9C7B-4416-BBB5-B039507A69F9}"/>
            </a:ext>
          </a:extLst>
        </xdr:cNvPr>
        <xdr:cNvPicPr/>
      </xdr:nvPicPr>
      <xdr:blipFill>
        <a:blip xmlns:r="http://schemas.openxmlformats.org/officeDocument/2006/relationships" r:embed="rId2"/>
        <a:srcRect l="5440"/>
        <a:stretch/>
      </xdr:blipFill>
      <xdr:spPr>
        <a:xfrm>
          <a:off x="85725" y="66675"/>
          <a:ext cx="1032525" cy="971550"/>
        </a:xfrm>
        <a:prstGeom prst="rect">
          <a:avLst/>
        </a:prstGeom>
        <a:ln>
          <a:noFill/>
        </a:ln>
      </xdr:spPr>
    </xdr:pic>
    <xdr:clientData/>
  </xdr:twoCellAnchor>
  <xdr:twoCellAnchor>
    <xdr:from>
      <xdr:col>4</xdr:col>
      <xdr:colOff>228600</xdr:colOff>
      <xdr:row>6</xdr:row>
      <xdr:rowOff>157162</xdr:rowOff>
    </xdr:from>
    <xdr:to>
      <xdr:col>10</xdr:col>
      <xdr:colOff>228600</xdr:colOff>
      <xdr:row>23</xdr:row>
      <xdr:rowOff>14287</xdr:rowOff>
    </xdr:to>
    <xdr:graphicFrame macro="">
      <xdr:nvGraphicFramePr>
        <xdr:cNvPr id="4" name="Gráfico 3">
          <a:extLst>
            <a:ext uri="{FF2B5EF4-FFF2-40B4-BE49-F238E27FC236}">
              <a16:creationId xmlns:a16="http://schemas.microsoft.com/office/drawing/2014/main" id="{39C348F6-4FD2-0D43-D044-05FD745E18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839040</xdr:colOff>
      <xdr:row>0</xdr:row>
      <xdr:rowOff>133350</xdr:rowOff>
    </xdr:from>
    <xdr:to>
      <xdr:col>5</xdr:col>
      <xdr:colOff>273765</xdr:colOff>
      <xdr:row>5</xdr:row>
      <xdr:rowOff>161925</xdr:rowOff>
    </xdr:to>
    <xdr:pic>
      <xdr:nvPicPr>
        <xdr:cNvPr id="2" name="Imagen 3">
          <a:extLst>
            <a:ext uri="{FF2B5EF4-FFF2-40B4-BE49-F238E27FC236}">
              <a16:creationId xmlns:a16="http://schemas.microsoft.com/office/drawing/2014/main" id="{070ADE5A-5F60-43C4-A847-711217EA7EBE}"/>
            </a:ext>
          </a:extLst>
        </xdr:cNvPr>
        <xdr:cNvPicPr/>
      </xdr:nvPicPr>
      <xdr:blipFill>
        <a:blip xmlns:r="http://schemas.openxmlformats.org/officeDocument/2006/relationships" r:embed="rId1"/>
        <a:stretch/>
      </xdr:blipFill>
      <xdr:spPr>
        <a:xfrm>
          <a:off x="3506040" y="133350"/>
          <a:ext cx="1958850" cy="981075"/>
        </a:xfrm>
        <a:prstGeom prst="rect">
          <a:avLst/>
        </a:prstGeom>
        <a:ln>
          <a:noFill/>
        </a:ln>
      </xdr:spPr>
    </xdr:pic>
    <xdr:clientData/>
  </xdr:twoCellAnchor>
  <xdr:twoCellAnchor editAs="oneCell">
    <xdr:from>
      <xdr:col>0</xdr:col>
      <xdr:colOff>85725</xdr:colOff>
      <xdr:row>0</xdr:row>
      <xdr:rowOff>66675</xdr:rowOff>
    </xdr:from>
    <xdr:to>
      <xdr:col>1</xdr:col>
      <xdr:colOff>356250</xdr:colOff>
      <xdr:row>5</xdr:row>
      <xdr:rowOff>85725</xdr:rowOff>
    </xdr:to>
    <xdr:pic>
      <xdr:nvPicPr>
        <xdr:cNvPr id="3" name="Imagen 2">
          <a:extLst>
            <a:ext uri="{FF2B5EF4-FFF2-40B4-BE49-F238E27FC236}">
              <a16:creationId xmlns:a16="http://schemas.microsoft.com/office/drawing/2014/main" id="{CCEF0959-20DD-4E68-8CB8-F740B8E2621B}"/>
            </a:ext>
          </a:extLst>
        </xdr:cNvPr>
        <xdr:cNvPicPr/>
      </xdr:nvPicPr>
      <xdr:blipFill>
        <a:blip xmlns:r="http://schemas.openxmlformats.org/officeDocument/2006/relationships" r:embed="rId2"/>
        <a:srcRect l="5440"/>
        <a:stretch/>
      </xdr:blipFill>
      <xdr:spPr>
        <a:xfrm>
          <a:off x="85725" y="66675"/>
          <a:ext cx="1032525" cy="971550"/>
        </a:xfrm>
        <a:prstGeom prst="rect">
          <a:avLst/>
        </a:prstGeom>
        <a:ln>
          <a:noFill/>
        </a:ln>
      </xdr:spPr>
    </xdr:pic>
    <xdr:clientData/>
  </xdr:twoCellAnchor>
  <xdr:twoCellAnchor>
    <xdr:from>
      <xdr:col>3</xdr:col>
      <xdr:colOff>533400</xdr:colOff>
      <xdr:row>6</xdr:row>
      <xdr:rowOff>185737</xdr:rowOff>
    </xdr:from>
    <xdr:to>
      <xdr:col>9</xdr:col>
      <xdr:colOff>533400</xdr:colOff>
      <xdr:row>22</xdr:row>
      <xdr:rowOff>90487</xdr:rowOff>
    </xdr:to>
    <xdr:graphicFrame macro="">
      <xdr:nvGraphicFramePr>
        <xdr:cNvPr id="4" name="Gráfico 3">
          <a:extLst>
            <a:ext uri="{FF2B5EF4-FFF2-40B4-BE49-F238E27FC236}">
              <a16:creationId xmlns:a16="http://schemas.microsoft.com/office/drawing/2014/main" id="{29F53C88-F5A2-0A77-2961-9A657B47A0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534240</xdr:colOff>
      <xdr:row>0</xdr:row>
      <xdr:rowOff>0</xdr:rowOff>
    </xdr:from>
    <xdr:to>
      <xdr:col>9</xdr:col>
      <xdr:colOff>35640</xdr:colOff>
      <xdr:row>5</xdr:row>
      <xdr:rowOff>28575</xdr:rowOff>
    </xdr:to>
    <xdr:pic>
      <xdr:nvPicPr>
        <xdr:cNvPr id="2" name="Imagen 3">
          <a:extLst>
            <a:ext uri="{FF2B5EF4-FFF2-40B4-BE49-F238E27FC236}">
              <a16:creationId xmlns:a16="http://schemas.microsoft.com/office/drawing/2014/main" id="{D4A44D05-A9F4-4942-9D31-FA3917B6C374}"/>
            </a:ext>
          </a:extLst>
        </xdr:cNvPr>
        <xdr:cNvPicPr/>
      </xdr:nvPicPr>
      <xdr:blipFill>
        <a:blip xmlns:r="http://schemas.openxmlformats.org/officeDocument/2006/relationships" r:embed="rId1"/>
        <a:stretch/>
      </xdr:blipFill>
      <xdr:spPr>
        <a:xfrm>
          <a:off x="5306265" y="0"/>
          <a:ext cx="1958850" cy="981075"/>
        </a:xfrm>
        <a:prstGeom prst="rect">
          <a:avLst/>
        </a:prstGeom>
        <a:ln>
          <a:noFill/>
        </a:ln>
      </xdr:spPr>
    </xdr:pic>
    <xdr:clientData/>
  </xdr:twoCellAnchor>
  <xdr:twoCellAnchor editAs="oneCell">
    <xdr:from>
      <xdr:col>0</xdr:col>
      <xdr:colOff>0</xdr:colOff>
      <xdr:row>0</xdr:row>
      <xdr:rowOff>0</xdr:rowOff>
    </xdr:from>
    <xdr:to>
      <xdr:col>1</xdr:col>
      <xdr:colOff>270525</xdr:colOff>
      <xdr:row>5</xdr:row>
      <xdr:rowOff>19050</xdr:rowOff>
    </xdr:to>
    <xdr:pic>
      <xdr:nvPicPr>
        <xdr:cNvPr id="3" name="Imagen 2">
          <a:extLst>
            <a:ext uri="{FF2B5EF4-FFF2-40B4-BE49-F238E27FC236}">
              <a16:creationId xmlns:a16="http://schemas.microsoft.com/office/drawing/2014/main" id="{23EB940F-A4B5-41F4-9783-D46393D8C16A}"/>
            </a:ext>
          </a:extLst>
        </xdr:cNvPr>
        <xdr:cNvPicPr/>
      </xdr:nvPicPr>
      <xdr:blipFill>
        <a:blip xmlns:r="http://schemas.openxmlformats.org/officeDocument/2006/relationships" r:embed="rId2"/>
        <a:srcRect l="5440"/>
        <a:stretch/>
      </xdr:blipFill>
      <xdr:spPr>
        <a:xfrm>
          <a:off x="0" y="0"/>
          <a:ext cx="1032525" cy="971550"/>
        </a:xfrm>
        <a:prstGeom prst="rect">
          <a:avLst/>
        </a:prstGeom>
        <a:ln>
          <a:noFill/>
        </a:ln>
      </xdr:spPr>
    </xdr:pic>
    <xdr:clientData/>
  </xdr:twoCellAnchor>
  <xdr:twoCellAnchor>
    <xdr:from>
      <xdr:col>9</xdr:col>
      <xdr:colOff>285750</xdr:colOff>
      <xdr:row>7</xdr:row>
      <xdr:rowOff>33336</xdr:rowOff>
    </xdr:from>
    <xdr:to>
      <xdr:col>17</xdr:col>
      <xdr:colOff>76200</xdr:colOff>
      <xdr:row>22</xdr:row>
      <xdr:rowOff>114299</xdr:rowOff>
    </xdr:to>
    <xdr:graphicFrame macro="">
      <xdr:nvGraphicFramePr>
        <xdr:cNvPr id="4" name="Gráfico 3">
          <a:extLst>
            <a:ext uri="{FF2B5EF4-FFF2-40B4-BE49-F238E27FC236}">
              <a16:creationId xmlns:a16="http://schemas.microsoft.com/office/drawing/2014/main" id="{5E143734-C1BA-1D16-7D1E-F155357D47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400890</xdr:colOff>
      <xdr:row>0</xdr:row>
      <xdr:rowOff>0</xdr:rowOff>
    </xdr:from>
    <xdr:to>
      <xdr:col>8</xdr:col>
      <xdr:colOff>73740</xdr:colOff>
      <xdr:row>5</xdr:row>
      <xdr:rowOff>28575</xdr:rowOff>
    </xdr:to>
    <xdr:pic>
      <xdr:nvPicPr>
        <xdr:cNvPr id="2" name="Imagen 3">
          <a:extLst>
            <a:ext uri="{FF2B5EF4-FFF2-40B4-BE49-F238E27FC236}">
              <a16:creationId xmlns:a16="http://schemas.microsoft.com/office/drawing/2014/main" id="{6D91D4C6-D103-4697-B200-BA89A736703F}"/>
            </a:ext>
          </a:extLst>
        </xdr:cNvPr>
        <xdr:cNvPicPr/>
      </xdr:nvPicPr>
      <xdr:blipFill>
        <a:blip xmlns:r="http://schemas.openxmlformats.org/officeDocument/2006/relationships" r:embed="rId1"/>
        <a:stretch/>
      </xdr:blipFill>
      <xdr:spPr>
        <a:xfrm>
          <a:off x="4210890" y="0"/>
          <a:ext cx="1958850" cy="981075"/>
        </a:xfrm>
        <a:prstGeom prst="rect">
          <a:avLst/>
        </a:prstGeom>
        <a:ln>
          <a:noFill/>
        </a:ln>
      </xdr:spPr>
    </xdr:pic>
    <xdr:clientData/>
  </xdr:twoCellAnchor>
  <xdr:twoCellAnchor editAs="oneCell">
    <xdr:from>
      <xdr:col>0</xdr:col>
      <xdr:colOff>0</xdr:colOff>
      <xdr:row>0</xdr:row>
      <xdr:rowOff>0</xdr:rowOff>
    </xdr:from>
    <xdr:to>
      <xdr:col>1</xdr:col>
      <xdr:colOff>270525</xdr:colOff>
      <xdr:row>5</xdr:row>
      <xdr:rowOff>19050</xdr:rowOff>
    </xdr:to>
    <xdr:pic>
      <xdr:nvPicPr>
        <xdr:cNvPr id="3" name="Imagen 2">
          <a:extLst>
            <a:ext uri="{FF2B5EF4-FFF2-40B4-BE49-F238E27FC236}">
              <a16:creationId xmlns:a16="http://schemas.microsoft.com/office/drawing/2014/main" id="{C9B825E2-FC50-4744-B0F2-7208B66539C0}"/>
            </a:ext>
          </a:extLst>
        </xdr:cNvPr>
        <xdr:cNvPicPr/>
      </xdr:nvPicPr>
      <xdr:blipFill>
        <a:blip xmlns:r="http://schemas.openxmlformats.org/officeDocument/2006/relationships" r:embed="rId2"/>
        <a:srcRect l="5440"/>
        <a:stretch/>
      </xdr:blipFill>
      <xdr:spPr>
        <a:xfrm>
          <a:off x="0" y="0"/>
          <a:ext cx="1032525" cy="971550"/>
        </a:xfrm>
        <a:prstGeom prst="rect">
          <a:avLst/>
        </a:prstGeom>
        <a:ln>
          <a:noFill/>
        </a:ln>
      </xdr:spPr>
    </xdr:pic>
    <xdr:clientData/>
  </xdr:twoCellAnchor>
  <xdr:twoCellAnchor>
    <xdr:from>
      <xdr:col>9</xdr:col>
      <xdr:colOff>581025</xdr:colOff>
      <xdr:row>5</xdr:row>
      <xdr:rowOff>157162</xdr:rowOff>
    </xdr:from>
    <xdr:to>
      <xdr:col>18</xdr:col>
      <xdr:colOff>523875</xdr:colOff>
      <xdr:row>25</xdr:row>
      <xdr:rowOff>66675</xdr:rowOff>
    </xdr:to>
    <xdr:graphicFrame macro="">
      <xdr:nvGraphicFramePr>
        <xdr:cNvPr id="4" name="Gráfico 3">
          <a:extLst>
            <a:ext uri="{FF2B5EF4-FFF2-40B4-BE49-F238E27FC236}">
              <a16:creationId xmlns:a16="http://schemas.microsoft.com/office/drawing/2014/main" id="{6836874E-27D9-CF5D-B8D5-8E8815174A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553290</xdr:colOff>
      <xdr:row>0</xdr:row>
      <xdr:rowOff>104775</xdr:rowOff>
    </xdr:from>
    <xdr:to>
      <xdr:col>8</xdr:col>
      <xdr:colOff>64215</xdr:colOff>
      <xdr:row>5</xdr:row>
      <xdr:rowOff>133350</xdr:rowOff>
    </xdr:to>
    <xdr:pic>
      <xdr:nvPicPr>
        <xdr:cNvPr id="2" name="Imagen 3">
          <a:extLst>
            <a:ext uri="{FF2B5EF4-FFF2-40B4-BE49-F238E27FC236}">
              <a16:creationId xmlns:a16="http://schemas.microsoft.com/office/drawing/2014/main" id="{7B03EFDD-916A-4B7F-B129-308225F0FCB2}"/>
            </a:ext>
          </a:extLst>
        </xdr:cNvPr>
        <xdr:cNvPicPr/>
      </xdr:nvPicPr>
      <xdr:blipFill>
        <a:blip xmlns:r="http://schemas.openxmlformats.org/officeDocument/2006/relationships" r:embed="rId1"/>
        <a:stretch/>
      </xdr:blipFill>
      <xdr:spPr>
        <a:xfrm>
          <a:off x="4363290" y="104775"/>
          <a:ext cx="1958850" cy="981075"/>
        </a:xfrm>
        <a:prstGeom prst="rect">
          <a:avLst/>
        </a:prstGeom>
        <a:ln>
          <a:noFill/>
        </a:ln>
      </xdr:spPr>
    </xdr:pic>
    <xdr:clientData/>
  </xdr:twoCellAnchor>
  <xdr:twoCellAnchor editAs="oneCell">
    <xdr:from>
      <xdr:col>0</xdr:col>
      <xdr:colOff>152400</xdr:colOff>
      <xdr:row>0</xdr:row>
      <xdr:rowOff>104775</xdr:rowOff>
    </xdr:from>
    <xdr:to>
      <xdr:col>0</xdr:col>
      <xdr:colOff>1184925</xdr:colOff>
      <xdr:row>5</xdr:row>
      <xdr:rowOff>123825</xdr:rowOff>
    </xdr:to>
    <xdr:pic>
      <xdr:nvPicPr>
        <xdr:cNvPr id="3" name="Imagen 2">
          <a:extLst>
            <a:ext uri="{FF2B5EF4-FFF2-40B4-BE49-F238E27FC236}">
              <a16:creationId xmlns:a16="http://schemas.microsoft.com/office/drawing/2014/main" id="{B1BD662C-4929-4C78-B47C-FCF71B8A76F2}"/>
            </a:ext>
          </a:extLst>
        </xdr:cNvPr>
        <xdr:cNvPicPr/>
      </xdr:nvPicPr>
      <xdr:blipFill>
        <a:blip xmlns:r="http://schemas.openxmlformats.org/officeDocument/2006/relationships" r:embed="rId2"/>
        <a:srcRect l="5440"/>
        <a:stretch/>
      </xdr:blipFill>
      <xdr:spPr>
        <a:xfrm>
          <a:off x="152400" y="104775"/>
          <a:ext cx="1032525" cy="971550"/>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429465</xdr:colOff>
      <xdr:row>0</xdr:row>
      <xdr:rowOff>0</xdr:rowOff>
    </xdr:from>
    <xdr:to>
      <xdr:col>2</xdr:col>
      <xdr:colOff>1083390</xdr:colOff>
      <xdr:row>5</xdr:row>
      <xdr:rowOff>28575</xdr:rowOff>
    </xdr:to>
    <xdr:pic>
      <xdr:nvPicPr>
        <xdr:cNvPr id="2" name="Imagen 3">
          <a:extLst>
            <a:ext uri="{FF2B5EF4-FFF2-40B4-BE49-F238E27FC236}">
              <a16:creationId xmlns:a16="http://schemas.microsoft.com/office/drawing/2014/main" id="{104C00AB-4441-4CFE-A580-30CF9D7781E4}"/>
            </a:ext>
          </a:extLst>
        </xdr:cNvPr>
        <xdr:cNvPicPr/>
      </xdr:nvPicPr>
      <xdr:blipFill>
        <a:blip xmlns:r="http://schemas.openxmlformats.org/officeDocument/2006/relationships" r:embed="rId1"/>
        <a:stretch/>
      </xdr:blipFill>
      <xdr:spPr>
        <a:xfrm>
          <a:off x="1239090" y="0"/>
          <a:ext cx="1958850" cy="981075"/>
        </a:xfrm>
        <a:prstGeom prst="rect">
          <a:avLst/>
        </a:prstGeom>
        <a:ln>
          <a:noFill/>
        </a:ln>
      </xdr:spPr>
    </xdr:pic>
    <xdr:clientData/>
  </xdr:twoCellAnchor>
  <xdr:twoCellAnchor editAs="oneCell">
    <xdr:from>
      <xdr:col>0</xdr:col>
      <xdr:colOff>152400</xdr:colOff>
      <xdr:row>0</xdr:row>
      <xdr:rowOff>104775</xdr:rowOff>
    </xdr:from>
    <xdr:to>
      <xdr:col>1</xdr:col>
      <xdr:colOff>13350</xdr:colOff>
      <xdr:row>5</xdr:row>
      <xdr:rowOff>123825</xdr:rowOff>
    </xdr:to>
    <xdr:pic>
      <xdr:nvPicPr>
        <xdr:cNvPr id="3" name="Imagen 2">
          <a:extLst>
            <a:ext uri="{FF2B5EF4-FFF2-40B4-BE49-F238E27FC236}">
              <a16:creationId xmlns:a16="http://schemas.microsoft.com/office/drawing/2014/main" id="{808E5E0E-E94A-4059-9DA4-9355A1CFA71F}"/>
            </a:ext>
          </a:extLst>
        </xdr:cNvPr>
        <xdr:cNvPicPr/>
      </xdr:nvPicPr>
      <xdr:blipFill>
        <a:blip xmlns:r="http://schemas.openxmlformats.org/officeDocument/2006/relationships" r:embed="rId2"/>
        <a:srcRect l="5440"/>
        <a:stretch/>
      </xdr:blipFill>
      <xdr:spPr>
        <a:xfrm>
          <a:off x="152400" y="104775"/>
          <a:ext cx="1032525" cy="971550"/>
        </a:xfrm>
        <a:prstGeom prst="rect">
          <a:avLst/>
        </a:prstGeom>
        <a:ln>
          <a:noFill/>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12D3D-48B0-40A9-A1B1-29EC2DA67047}">
  <dimension ref="A8:C26"/>
  <sheetViews>
    <sheetView showGridLines="0" tabSelected="1" workbookViewId="0">
      <selection activeCell="C26" sqref="C26"/>
    </sheetView>
  </sheetViews>
  <sheetFormatPr baseColWidth="10" defaultColWidth="10.7109375" defaultRowHeight="15" x14ac:dyDescent="0.25"/>
  <cols>
    <col min="3" max="3" width="11.7109375" bestFit="1" customWidth="1"/>
  </cols>
  <sheetData>
    <row r="8" spans="1:2" ht="21" x14ac:dyDescent="0.35">
      <c r="A8" s="35" t="s">
        <v>37</v>
      </c>
    </row>
    <row r="11" spans="1:2" x14ac:dyDescent="0.25">
      <c r="A11" s="36" t="s">
        <v>38</v>
      </c>
      <c r="B11" s="38" t="s">
        <v>65</v>
      </c>
    </row>
    <row r="12" spans="1:2" x14ac:dyDescent="0.25">
      <c r="A12" s="36" t="s">
        <v>39</v>
      </c>
      <c r="B12" s="38" t="s">
        <v>46</v>
      </c>
    </row>
    <row r="13" spans="1:2" x14ac:dyDescent="0.25">
      <c r="A13" s="36" t="s">
        <v>40</v>
      </c>
      <c r="B13" s="38" t="s">
        <v>54</v>
      </c>
    </row>
    <row r="14" spans="1:2" x14ac:dyDescent="0.25">
      <c r="A14" s="36" t="s">
        <v>41</v>
      </c>
      <c r="B14" s="38" t="s">
        <v>57</v>
      </c>
    </row>
    <row r="15" spans="1:2" x14ac:dyDescent="0.25">
      <c r="A15" s="36" t="s">
        <v>42</v>
      </c>
      <c r="B15" s="55" t="s">
        <v>66</v>
      </c>
    </row>
    <row r="16" spans="1:2" x14ac:dyDescent="0.25">
      <c r="A16" s="36" t="s">
        <v>43</v>
      </c>
      <c r="B16" s="37" t="s">
        <v>61</v>
      </c>
    </row>
    <row r="17" spans="1:3" x14ac:dyDescent="0.25">
      <c r="A17" s="36" t="s">
        <v>44</v>
      </c>
      <c r="B17" s="37" t="s">
        <v>64</v>
      </c>
    </row>
    <row r="18" spans="1:3" x14ac:dyDescent="0.25">
      <c r="A18" s="36" t="s">
        <v>45</v>
      </c>
      <c r="B18" s="55" t="s">
        <v>63</v>
      </c>
    </row>
    <row r="26" spans="1:3" x14ac:dyDescent="0.25">
      <c r="C26" s="43"/>
    </row>
  </sheetData>
  <phoneticPr fontId="7" type="noConversion"/>
  <hyperlinks>
    <hyperlink ref="B18" location="Cuadro_8!A1" display="Cuadro_8!A1" xr:uid="{75A4C2F3-DE23-4ED0-92F4-1CB6A983F5DA}"/>
    <hyperlink ref="B17" location="Cuadro_7!A1" display="República Dominicana. Precios Promedios en los Mercados Minorista al 28 de Noviembre por Mercado. Año: 2022" xr:uid="{E1FB08A8-E8E2-4086-AD72-DA079D0C9C55}"/>
    <hyperlink ref="B11" location="Cuadro_1!A1" display="República Dominicana. Producción de Pollos Terminados. Años: 2002-2022" xr:uid="{98FA7961-DB9A-4CD3-89DB-3078CD740408}"/>
    <hyperlink ref="B12" location="Cuadro_2!A1" display="República Dominicana. Consumo Estimado de Carne de Pollo. Año: 2015-2021 (En Quintales)" xr:uid="{73B2052C-BA61-4A87-B8DF-0064D9084B86}"/>
    <hyperlink ref="B13" location="Cuadro_3!A1" display="República Dominicana. Exportaciones Anuales de Pollo. Años: 2012-2022" xr:uid="{676DEEAD-4931-4DFA-BF5C-FEA79AEE81BF}"/>
    <hyperlink ref="B14" location="Cuadro_4!A1" display="República Dominicana. Exportaciones de Gallos y Gallinas Vivas. Años: 2013-2022" xr:uid="{1C58B393-A91D-4C0E-A56C-3E67184AF78B}"/>
    <hyperlink ref="B15" location="Cuadro_5!A1" display="Cuadro_5!A1" xr:uid="{C2E35F99-ACFC-43CF-BB96-44DABEEFCEB7}"/>
    <hyperlink ref="B16" location="Cuadro_6!A1" display="República Dominicana. Precio Promedio Anual en Finca de Pollo Vivo por Regionales. Años: 2004-2022" xr:uid="{1A97E731-30B4-45F5-9FB3-B0BFC4BCB279}"/>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4F98B-5531-4E23-BEEA-72EFB772C56D}">
  <dimension ref="A1:O37"/>
  <sheetViews>
    <sheetView showGridLines="0" topLeftCell="A3" workbookViewId="0">
      <selection activeCell="L18" sqref="L18"/>
    </sheetView>
  </sheetViews>
  <sheetFormatPr baseColWidth="10" defaultColWidth="10.7109375" defaultRowHeight="15" x14ac:dyDescent="0.25"/>
  <cols>
    <col min="2" max="2" width="15.140625" bestFit="1" customWidth="1"/>
  </cols>
  <sheetData>
    <row r="1" spans="1:15" x14ac:dyDescent="0.25">
      <c r="E1">
        <v>3</v>
      </c>
    </row>
    <row r="8" spans="1:15" ht="29.25" customHeight="1" x14ac:dyDescent="0.25">
      <c r="A8" s="44" t="s">
        <v>49</v>
      </c>
      <c r="B8" s="44"/>
    </row>
    <row r="9" spans="1:15" ht="33" customHeight="1" x14ac:dyDescent="0.25">
      <c r="A9" s="44"/>
      <c r="B9" s="44"/>
    </row>
    <row r="10" spans="1:15" x14ac:dyDescent="0.25">
      <c r="A10" s="1" t="s">
        <v>0</v>
      </c>
      <c r="B10" s="2" t="s">
        <v>1</v>
      </c>
    </row>
    <row r="11" spans="1:15" x14ac:dyDescent="0.25">
      <c r="A11" s="3">
        <v>2002</v>
      </c>
      <c r="B11" s="4">
        <v>129171081</v>
      </c>
    </row>
    <row r="12" spans="1:15" ht="15" customHeight="1" x14ac:dyDescent="0.25">
      <c r="A12" s="3">
        <v>2003</v>
      </c>
      <c r="B12" s="4">
        <v>118245785</v>
      </c>
      <c r="L12" s="46" t="s">
        <v>51</v>
      </c>
      <c r="M12" s="46"/>
      <c r="N12" s="46"/>
      <c r="O12" s="46"/>
    </row>
    <row r="13" spans="1:15" x14ac:dyDescent="0.25">
      <c r="A13" s="3">
        <v>2004</v>
      </c>
      <c r="B13" s="4">
        <v>137894037</v>
      </c>
      <c r="L13" s="46"/>
      <c r="M13" s="46"/>
      <c r="N13" s="46"/>
      <c r="O13" s="46"/>
    </row>
    <row r="14" spans="1:15" x14ac:dyDescent="0.25">
      <c r="A14" s="3">
        <v>2005</v>
      </c>
      <c r="B14" s="4">
        <v>171740606</v>
      </c>
      <c r="L14" s="46"/>
      <c r="M14" s="46"/>
      <c r="N14" s="46"/>
      <c r="O14" s="46"/>
    </row>
    <row r="15" spans="1:15" x14ac:dyDescent="0.25">
      <c r="A15" s="3">
        <v>2006</v>
      </c>
      <c r="B15" s="4">
        <v>181672519</v>
      </c>
      <c r="L15" s="46"/>
      <c r="M15" s="46"/>
      <c r="N15" s="46"/>
      <c r="O15" s="46"/>
    </row>
    <row r="16" spans="1:15" x14ac:dyDescent="0.25">
      <c r="A16" s="3">
        <v>2007</v>
      </c>
      <c r="B16" s="4">
        <v>186259074</v>
      </c>
      <c r="L16" s="46"/>
      <c r="M16" s="46"/>
      <c r="N16" s="46"/>
      <c r="O16" s="46"/>
    </row>
    <row r="17" spans="1:15" x14ac:dyDescent="0.25">
      <c r="A17" s="3">
        <v>2008</v>
      </c>
      <c r="B17" s="4">
        <v>167187702</v>
      </c>
      <c r="L17" s="46"/>
      <c r="M17" s="46"/>
      <c r="N17" s="46"/>
      <c r="O17" s="46"/>
    </row>
    <row r="18" spans="1:15" x14ac:dyDescent="0.25">
      <c r="A18" s="3">
        <v>2009</v>
      </c>
      <c r="B18" s="4">
        <v>173588202</v>
      </c>
    </row>
    <row r="19" spans="1:15" x14ac:dyDescent="0.25">
      <c r="A19" s="3">
        <v>2010</v>
      </c>
      <c r="B19" s="4">
        <v>178433201</v>
      </c>
    </row>
    <row r="20" spans="1:15" x14ac:dyDescent="0.25">
      <c r="A20" s="3">
        <v>2011</v>
      </c>
      <c r="B20" s="4">
        <v>174590664</v>
      </c>
    </row>
    <row r="21" spans="1:15" x14ac:dyDescent="0.25">
      <c r="A21" s="3">
        <v>2012</v>
      </c>
      <c r="B21" s="4">
        <v>161108119</v>
      </c>
    </row>
    <row r="22" spans="1:15" x14ac:dyDescent="0.25">
      <c r="A22" s="3">
        <v>2013</v>
      </c>
      <c r="B22" s="4">
        <v>174066650</v>
      </c>
    </row>
    <row r="23" spans="1:15" x14ac:dyDescent="0.25">
      <c r="A23" s="3">
        <v>2014</v>
      </c>
      <c r="B23" s="4">
        <v>188114636</v>
      </c>
    </row>
    <row r="24" spans="1:15" x14ac:dyDescent="0.25">
      <c r="A24" s="3">
        <v>2015</v>
      </c>
      <c r="B24" s="4">
        <v>183565861</v>
      </c>
    </row>
    <row r="25" spans="1:15" x14ac:dyDescent="0.25">
      <c r="A25" s="3">
        <v>2016</v>
      </c>
      <c r="B25" s="4">
        <v>196096148</v>
      </c>
    </row>
    <row r="26" spans="1:15" x14ac:dyDescent="0.25">
      <c r="A26" s="3">
        <v>2017</v>
      </c>
      <c r="B26" s="4">
        <v>205443146</v>
      </c>
    </row>
    <row r="27" spans="1:15" x14ac:dyDescent="0.25">
      <c r="A27" s="3">
        <v>2018</v>
      </c>
      <c r="B27" s="4">
        <v>212507913</v>
      </c>
    </row>
    <row r="28" spans="1:15" x14ac:dyDescent="0.25">
      <c r="A28" s="3">
        <v>2019</v>
      </c>
      <c r="B28" s="4">
        <v>208269223</v>
      </c>
    </row>
    <row r="29" spans="1:15" x14ac:dyDescent="0.25">
      <c r="A29" s="3">
        <v>2020</v>
      </c>
      <c r="B29" s="4">
        <v>191526513</v>
      </c>
    </row>
    <row r="30" spans="1:15" x14ac:dyDescent="0.25">
      <c r="A30" s="3">
        <v>2021</v>
      </c>
      <c r="B30" s="4">
        <v>212427378</v>
      </c>
    </row>
    <row r="31" spans="1:15" x14ac:dyDescent="0.25">
      <c r="A31" s="15">
        <v>2022</v>
      </c>
      <c r="B31" s="39">
        <v>223800000</v>
      </c>
    </row>
    <row r="32" spans="1:15" x14ac:dyDescent="0.25">
      <c r="A32" s="15">
        <v>2023</v>
      </c>
      <c r="B32" s="39">
        <v>239641513</v>
      </c>
    </row>
    <row r="33" spans="1:2" x14ac:dyDescent="0.25">
      <c r="A33" s="5">
        <v>2024</v>
      </c>
      <c r="B33" s="6">
        <v>124008921</v>
      </c>
    </row>
    <row r="34" spans="1:2" x14ac:dyDescent="0.25">
      <c r="A34" s="45" t="s">
        <v>2</v>
      </c>
      <c r="B34" s="45"/>
    </row>
    <row r="35" spans="1:2" x14ac:dyDescent="0.25">
      <c r="A35" s="45"/>
      <c r="B35" s="45"/>
    </row>
    <row r="36" spans="1:2" x14ac:dyDescent="0.25">
      <c r="A36" s="45" t="s">
        <v>50</v>
      </c>
      <c r="B36" s="45"/>
    </row>
    <row r="37" spans="1:2" x14ac:dyDescent="0.25">
      <c r="A37" s="45"/>
      <c r="B37" s="45"/>
    </row>
  </sheetData>
  <mergeCells count="4">
    <mergeCell ref="A8:B9"/>
    <mergeCell ref="A34:B35"/>
    <mergeCell ref="A36:B37"/>
    <mergeCell ref="L12:O1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A972F-DD7E-4515-82B6-8FC3C3683DDE}">
  <dimension ref="A2:N20"/>
  <sheetViews>
    <sheetView showGridLines="0" topLeftCell="A5" workbookViewId="0">
      <selection activeCell="E16" sqref="E16"/>
    </sheetView>
  </sheetViews>
  <sheetFormatPr baseColWidth="10" defaultColWidth="10.7109375" defaultRowHeight="15" x14ac:dyDescent="0.25"/>
  <cols>
    <col min="2" max="2" width="11.7109375" bestFit="1" customWidth="1"/>
    <col min="3" max="4" width="11.5703125" bestFit="1" customWidth="1"/>
    <col min="5" max="5" width="11.7109375" bestFit="1" customWidth="1"/>
  </cols>
  <sheetData>
    <row r="2" spans="1:14" ht="15" customHeight="1" x14ac:dyDescent="0.25">
      <c r="H2" s="48" t="s">
        <v>17</v>
      </c>
      <c r="I2" s="48"/>
      <c r="J2" s="48"/>
      <c r="K2" s="48"/>
      <c r="L2" s="48"/>
      <c r="M2" s="48"/>
      <c r="N2" s="48"/>
    </row>
    <row r="3" spans="1:14" x14ac:dyDescent="0.25">
      <c r="H3" s="48"/>
      <c r="I3" s="48"/>
      <c r="J3" s="48"/>
      <c r="K3" s="48"/>
      <c r="L3" s="48"/>
      <c r="M3" s="48"/>
      <c r="N3" s="48"/>
    </row>
    <row r="4" spans="1:14" x14ac:dyDescent="0.25">
      <c r="H4" s="48"/>
      <c r="I4" s="48"/>
      <c r="J4" s="48"/>
      <c r="K4" s="48"/>
      <c r="L4" s="48"/>
      <c r="M4" s="48"/>
      <c r="N4" s="48"/>
    </row>
    <row r="5" spans="1:14" x14ac:dyDescent="0.25">
      <c r="H5" s="48"/>
      <c r="I5" s="48"/>
      <c r="J5" s="48"/>
      <c r="K5" s="48"/>
      <c r="L5" s="48"/>
      <c r="M5" s="48"/>
      <c r="N5" s="48"/>
    </row>
    <row r="7" spans="1:14" ht="21" customHeight="1" x14ac:dyDescent="0.25">
      <c r="A7" s="44" t="s">
        <v>52</v>
      </c>
      <c r="B7" s="44"/>
      <c r="C7" s="44"/>
      <c r="D7" s="44"/>
      <c r="E7" s="44"/>
    </row>
    <row r="8" spans="1:14" ht="21.75" customHeight="1" x14ac:dyDescent="0.25">
      <c r="A8" s="44"/>
      <c r="B8" s="44"/>
      <c r="C8" s="44"/>
      <c r="D8" s="44"/>
      <c r="E8" s="44"/>
    </row>
    <row r="9" spans="1:14" ht="30" x14ac:dyDescent="0.25">
      <c r="A9" s="27" t="s">
        <v>0</v>
      </c>
      <c r="B9" s="23" t="s">
        <v>13</v>
      </c>
      <c r="C9" s="23" t="s">
        <v>14</v>
      </c>
      <c r="D9" s="23" t="s">
        <v>15</v>
      </c>
      <c r="E9" s="24" t="s">
        <v>16</v>
      </c>
    </row>
    <row r="10" spans="1:14" x14ac:dyDescent="0.25">
      <c r="A10" s="3">
        <v>2015</v>
      </c>
      <c r="B10" s="18">
        <v>6975029.1019536005</v>
      </c>
      <c r="C10" s="18">
        <v>125725.80411212561</v>
      </c>
      <c r="D10" s="18">
        <v>207734.88982188469</v>
      </c>
      <c r="E10" s="11">
        <v>6893020.0162438415</v>
      </c>
    </row>
    <row r="11" spans="1:14" x14ac:dyDescent="0.25">
      <c r="A11" s="3">
        <v>2016</v>
      </c>
      <c r="B11" s="18">
        <v>7181921.8439999996</v>
      </c>
      <c r="C11" s="18">
        <v>236253.61671391159</v>
      </c>
      <c r="D11" s="18">
        <v>101855.18652763336</v>
      </c>
      <c r="E11" s="11">
        <v>7316320.2741862778</v>
      </c>
    </row>
    <row r="12" spans="1:14" x14ac:dyDescent="0.25">
      <c r="A12" s="3">
        <v>2017</v>
      </c>
      <c r="B12" s="18">
        <v>7465586.7960000001</v>
      </c>
      <c r="C12" s="18">
        <v>198042.35054700437</v>
      </c>
      <c r="D12" s="18">
        <v>132801.36913863881</v>
      </c>
      <c r="E12" s="11">
        <v>7530827.7774083661</v>
      </c>
    </row>
    <row r="13" spans="1:14" x14ac:dyDescent="0.25">
      <c r="A13" s="3">
        <v>2018</v>
      </c>
      <c r="B13" s="18">
        <v>7697527.8901200006</v>
      </c>
      <c r="C13" s="18">
        <v>406200.87432295375</v>
      </c>
      <c r="D13" s="18">
        <v>134757.64892721738</v>
      </c>
      <c r="E13" s="11">
        <v>7968971.1155157369</v>
      </c>
    </row>
    <row r="14" spans="1:14" x14ac:dyDescent="0.25">
      <c r="A14" s="3">
        <v>2019</v>
      </c>
      <c r="B14" s="18">
        <v>7497548.0280000009</v>
      </c>
      <c r="C14" s="18">
        <v>417286.56792205176</v>
      </c>
      <c r="D14" s="18">
        <v>170405.27058492805</v>
      </c>
      <c r="E14" s="11">
        <v>7744429.325337125</v>
      </c>
    </row>
    <row r="15" spans="1:14" x14ac:dyDescent="0.25">
      <c r="A15" s="3">
        <v>2020</v>
      </c>
      <c r="B15" s="18">
        <v>6894954.4680000003</v>
      </c>
      <c r="C15" s="18">
        <v>352314.19303880003</v>
      </c>
      <c r="D15" s="18">
        <v>56217.305032228011</v>
      </c>
      <c r="E15" s="11">
        <v>7191051.356006572</v>
      </c>
    </row>
    <row r="16" spans="1:14" x14ac:dyDescent="0.25">
      <c r="A16" s="15">
        <v>2021</v>
      </c>
      <c r="B16" s="40">
        <v>7660800</v>
      </c>
      <c r="C16" s="40">
        <v>727228.90220406</v>
      </c>
      <c r="D16" s="40">
        <v>99.461410839999999</v>
      </c>
      <c r="E16" s="17">
        <v>8387929.44079322</v>
      </c>
    </row>
    <row r="17" spans="1:5" x14ac:dyDescent="0.25">
      <c r="A17" s="15">
        <v>2022</v>
      </c>
      <c r="B17" s="40">
        <v>8056800</v>
      </c>
      <c r="C17" s="40">
        <v>784300.32509101985</v>
      </c>
      <c r="D17" s="40">
        <v>112.03358325999997</v>
      </c>
      <c r="E17" s="17">
        <v>8840988.2915077601</v>
      </c>
    </row>
    <row r="18" spans="1:5" x14ac:dyDescent="0.25">
      <c r="A18" s="5">
        <v>2023</v>
      </c>
      <c r="B18" s="19">
        <v>8627094.4680000003</v>
      </c>
      <c r="C18" s="19">
        <v>1323159.1043776739</v>
      </c>
      <c r="D18" s="19">
        <v>573.31328471999996</v>
      </c>
      <c r="E18" s="13">
        <v>9949680.2590929549</v>
      </c>
    </row>
    <row r="19" spans="1:5" ht="15" customHeight="1" x14ac:dyDescent="0.25">
      <c r="A19" s="47" t="s">
        <v>2</v>
      </c>
      <c r="B19" s="47"/>
      <c r="C19" s="47"/>
      <c r="D19" s="47"/>
      <c r="E19" s="47"/>
    </row>
    <row r="20" spans="1:5" x14ac:dyDescent="0.25">
      <c r="A20" s="14"/>
      <c r="B20" s="14"/>
    </row>
  </sheetData>
  <mergeCells count="3">
    <mergeCell ref="A7:E8"/>
    <mergeCell ref="A19:E19"/>
    <mergeCell ref="H2:N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95B56-423E-4DA7-9EC9-349CC0709B6B}">
  <dimension ref="A6:O25"/>
  <sheetViews>
    <sheetView showGridLines="0" topLeftCell="A5" workbookViewId="0">
      <selection activeCell="A16" sqref="A16"/>
    </sheetView>
  </sheetViews>
  <sheetFormatPr baseColWidth="10" defaultColWidth="10.7109375" defaultRowHeight="15" x14ac:dyDescent="0.25"/>
  <cols>
    <col min="2" max="2" width="28.42578125" bestFit="1" customWidth="1"/>
    <col min="3" max="3" width="14.85546875" bestFit="1" customWidth="1"/>
    <col min="11" max="11" width="8.42578125" customWidth="1"/>
    <col min="12" max="12" width="18.85546875" customWidth="1"/>
    <col min="13" max="13" width="13.7109375" customWidth="1"/>
  </cols>
  <sheetData>
    <row r="6" spans="1:15" ht="15" customHeight="1" x14ac:dyDescent="0.25">
      <c r="L6" s="48" t="s">
        <v>56</v>
      </c>
      <c r="M6" s="48"/>
      <c r="N6" s="48"/>
      <c r="O6" s="48"/>
    </row>
    <row r="7" spans="1:15" x14ac:dyDescent="0.25">
      <c r="A7" s="44" t="s">
        <v>54</v>
      </c>
      <c r="B7" s="44"/>
      <c r="C7" s="44"/>
      <c r="L7" s="48"/>
      <c r="M7" s="48"/>
      <c r="N7" s="48"/>
      <c r="O7" s="48"/>
    </row>
    <row r="8" spans="1:15" x14ac:dyDescent="0.25">
      <c r="A8" s="44"/>
      <c r="B8" s="44"/>
      <c r="C8" s="44"/>
      <c r="L8" s="48"/>
      <c r="M8" s="48"/>
      <c r="N8" s="48"/>
      <c r="O8" s="48"/>
    </row>
    <row r="9" spans="1:15" x14ac:dyDescent="0.25">
      <c r="A9" s="7" t="s">
        <v>3</v>
      </c>
      <c r="B9" s="8" t="s">
        <v>6</v>
      </c>
      <c r="C9" s="9" t="s">
        <v>7</v>
      </c>
      <c r="L9" s="48"/>
      <c r="M9" s="48"/>
      <c r="N9" s="48"/>
      <c r="O9" s="48"/>
    </row>
    <row r="10" spans="1:15" x14ac:dyDescent="0.25">
      <c r="A10" s="3">
        <v>2012</v>
      </c>
      <c r="B10" s="10">
        <v>10235.190939999999</v>
      </c>
      <c r="C10" s="11">
        <v>5523553.2174740043</v>
      </c>
      <c r="L10" s="48"/>
      <c r="M10" s="48"/>
      <c r="N10" s="48"/>
      <c r="O10" s="48"/>
    </row>
    <row r="11" spans="1:15" x14ac:dyDescent="0.25">
      <c r="A11" s="3">
        <v>2013</v>
      </c>
      <c r="B11" s="10">
        <v>8942.1525199999996</v>
      </c>
      <c r="C11" s="11">
        <v>4579037.7300000004</v>
      </c>
      <c r="L11" s="48"/>
      <c r="M11" s="48"/>
      <c r="N11" s="48"/>
      <c r="O11" s="48"/>
    </row>
    <row r="12" spans="1:15" x14ac:dyDescent="0.25">
      <c r="A12" s="3">
        <v>2014</v>
      </c>
      <c r="B12" s="10">
        <v>9247.3988279000005</v>
      </c>
      <c r="C12" s="11">
        <v>5441903.676563995</v>
      </c>
      <c r="L12" s="48"/>
      <c r="M12" s="48"/>
      <c r="N12" s="48"/>
      <c r="O12" s="48"/>
    </row>
    <row r="13" spans="1:15" x14ac:dyDescent="0.25">
      <c r="A13" s="3">
        <v>2015</v>
      </c>
      <c r="B13" s="10">
        <v>9422.7927887999958</v>
      </c>
      <c r="C13" s="11">
        <v>5745352.1271890001</v>
      </c>
      <c r="L13" s="48"/>
      <c r="M13" s="48"/>
      <c r="N13" s="48"/>
      <c r="O13" s="48"/>
    </row>
    <row r="14" spans="1:15" x14ac:dyDescent="0.25">
      <c r="A14" s="3">
        <v>2016</v>
      </c>
      <c r="B14" s="10">
        <v>4620.120952899998</v>
      </c>
      <c r="C14" s="11">
        <v>3042206.5357439993</v>
      </c>
      <c r="L14" s="48"/>
      <c r="M14" s="48"/>
      <c r="N14" s="48"/>
      <c r="O14" s="48"/>
    </row>
    <row r="15" spans="1:15" x14ac:dyDescent="0.25">
      <c r="A15" s="3">
        <v>2017</v>
      </c>
      <c r="B15" s="10">
        <v>6023.8305878000001</v>
      </c>
      <c r="C15" s="11">
        <v>3871099.7462000032</v>
      </c>
      <c r="L15" s="48"/>
      <c r="M15" s="48"/>
      <c r="N15" s="48"/>
      <c r="O15" s="48"/>
    </row>
    <row r="16" spans="1:15" x14ac:dyDescent="0.25">
      <c r="A16" s="3">
        <v>2018</v>
      </c>
      <c r="B16" s="10">
        <v>6112.5888568999926</v>
      </c>
      <c r="C16" s="11">
        <v>3809645.1763000013</v>
      </c>
    </row>
    <row r="17" spans="1:3" x14ac:dyDescent="0.25">
      <c r="A17" s="3">
        <v>2019</v>
      </c>
      <c r="B17" s="10">
        <v>7729.5323680000029</v>
      </c>
      <c r="C17" s="11">
        <v>5016297.5469000004</v>
      </c>
    </row>
    <row r="18" spans="1:3" x14ac:dyDescent="0.25">
      <c r="A18" s="3">
        <v>2020</v>
      </c>
      <c r="B18" s="10">
        <v>2550.6944207000006</v>
      </c>
      <c r="C18" s="11">
        <v>1502360.0569000002</v>
      </c>
    </row>
    <row r="19" spans="1:3" x14ac:dyDescent="0.25">
      <c r="A19" s="15">
        <v>2021</v>
      </c>
      <c r="B19" s="16">
        <v>4.5115400000000001</v>
      </c>
      <c r="C19" s="17">
        <v>15675.470599999999</v>
      </c>
    </row>
    <row r="20" spans="1:3" x14ac:dyDescent="0.25">
      <c r="A20" s="15">
        <v>2022</v>
      </c>
      <c r="B20" s="16">
        <v>5.0818099999999991</v>
      </c>
      <c r="C20" s="17">
        <v>8588.7313000000013</v>
      </c>
    </row>
    <row r="21" spans="1:3" x14ac:dyDescent="0.25">
      <c r="A21" s="15">
        <v>2023</v>
      </c>
      <c r="B21" s="16">
        <v>31.061910000000001</v>
      </c>
      <c r="C21" s="17">
        <v>100129.3885</v>
      </c>
    </row>
    <row r="22" spans="1:3" ht="17.25" x14ac:dyDescent="0.25">
      <c r="A22" s="5" t="s">
        <v>53</v>
      </c>
      <c r="B22" s="12">
        <v>27.465</v>
      </c>
      <c r="C22" s="13">
        <v>30123.071999999996</v>
      </c>
    </row>
    <row r="23" spans="1:3" x14ac:dyDescent="0.25">
      <c r="A23" s="49" t="s">
        <v>8</v>
      </c>
      <c r="B23" s="49"/>
      <c r="C23" s="49"/>
    </row>
    <row r="24" spans="1:3" ht="15" customHeight="1" x14ac:dyDescent="0.25">
      <c r="A24" s="45" t="s">
        <v>55</v>
      </c>
      <c r="B24" s="45"/>
      <c r="C24" s="45"/>
    </row>
    <row r="25" spans="1:3" x14ac:dyDescent="0.25">
      <c r="A25" s="14"/>
      <c r="B25" s="14"/>
    </row>
  </sheetData>
  <mergeCells count="4">
    <mergeCell ref="A7:C8"/>
    <mergeCell ref="A24:C24"/>
    <mergeCell ref="A23:C23"/>
    <mergeCell ref="L6:O1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E2FA6-8BA3-4F76-A472-EB3E136B35D5}">
  <dimension ref="A7:C23"/>
  <sheetViews>
    <sheetView showGridLines="0" workbookViewId="0">
      <selection activeCell="M15" sqref="M15"/>
    </sheetView>
  </sheetViews>
  <sheetFormatPr baseColWidth="10" defaultColWidth="10.7109375" defaultRowHeight="15" x14ac:dyDescent="0.25"/>
  <cols>
    <col min="2" max="2" width="28.5703125" bestFit="1" customWidth="1"/>
    <col min="3" max="3" width="15" bestFit="1" customWidth="1"/>
  </cols>
  <sheetData>
    <row r="7" spans="1:3" ht="18" customHeight="1" x14ac:dyDescent="0.25">
      <c r="A7" s="44" t="s">
        <v>57</v>
      </c>
      <c r="B7" s="44"/>
      <c r="C7" s="44"/>
    </row>
    <row r="8" spans="1:3" ht="23.25" customHeight="1" x14ac:dyDescent="0.25">
      <c r="A8" s="50"/>
      <c r="B8" s="50"/>
      <c r="C8" s="50"/>
    </row>
    <row r="9" spans="1:3" x14ac:dyDescent="0.25">
      <c r="A9" s="20" t="s">
        <v>9</v>
      </c>
      <c r="B9" s="21" t="s">
        <v>6</v>
      </c>
      <c r="C9" s="22" t="s">
        <v>7</v>
      </c>
    </row>
    <row r="10" spans="1:3" x14ac:dyDescent="0.25">
      <c r="A10" s="3">
        <v>2013</v>
      </c>
      <c r="B10" s="10">
        <v>1823.7511100000002</v>
      </c>
      <c r="C10" s="11">
        <v>5398743.7599999998</v>
      </c>
    </row>
    <row r="11" spans="1:3" x14ac:dyDescent="0.25">
      <c r="A11" s="3">
        <v>2014</v>
      </c>
      <c r="B11" s="10">
        <v>2314.1842500000016</v>
      </c>
      <c r="C11" s="11">
        <v>8365509.115155994</v>
      </c>
    </row>
    <row r="12" spans="1:3" x14ac:dyDescent="0.25">
      <c r="A12" s="3">
        <v>2015</v>
      </c>
      <c r="B12" s="10">
        <v>2505.2422295000001</v>
      </c>
      <c r="C12" s="11">
        <v>7586743.9707529955</v>
      </c>
    </row>
    <row r="13" spans="1:3" x14ac:dyDescent="0.25">
      <c r="A13" s="3">
        <v>2016</v>
      </c>
      <c r="B13" s="10">
        <v>1122.648054</v>
      </c>
      <c r="C13" s="11">
        <v>3918314.74633</v>
      </c>
    </row>
    <row r="14" spans="1:3" x14ac:dyDescent="0.25">
      <c r="A14" s="3">
        <v>2017</v>
      </c>
      <c r="B14" s="10">
        <v>2225.2550726999998</v>
      </c>
      <c r="C14" s="11">
        <v>6828002.0069000022</v>
      </c>
    </row>
    <row r="15" spans="1:3" x14ac:dyDescent="0.25">
      <c r="A15" s="3">
        <v>2018</v>
      </c>
      <c r="B15" s="10">
        <v>3534.0799800000009</v>
      </c>
      <c r="C15" s="11">
        <v>9277816.2355999965</v>
      </c>
    </row>
    <row r="16" spans="1:3" x14ac:dyDescent="0.25">
      <c r="A16" s="3">
        <v>2019</v>
      </c>
      <c r="B16" s="10">
        <v>3256.4027835000002</v>
      </c>
      <c r="C16" s="11">
        <v>9421256.0341000017</v>
      </c>
    </row>
    <row r="17" spans="1:3" x14ac:dyDescent="0.25">
      <c r="A17" s="3">
        <v>2020</v>
      </c>
      <c r="B17" s="10">
        <v>844.37452139999971</v>
      </c>
      <c r="C17" s="11">
        <v>2384100.3390000011</v>
      </c>
    </row>
    <row r="18" spans="1:3" x14ac:dyDescent="0.25">
      <c r="A18" s="15">
        <v>2021</v>
      </c>
      <c r="B18" s="16">
        <v>6.8473239000000001</v>
      </c>
      <c r="C18" s="17">
        <v>136400.80300000001</v>
      </c>
    </row>
    <row r="19" spans="1:3" x14ac:dyDescent="0.25">
      <c r="A19" s="15">
        <v>2022</v>
      </c>
      <c r="B19" s="16">
        <v>3.9699999999999998</v>
      </c>
      <c r="C19" s="17">
        <v>59619.35</v>
      </c>
    </row>
    <row r="20" spans="1:3" x14ac:dyDescent="0.25">
      <c r="A20" s="15">
        <v>2023</v>
      </c>
      <c r="B20" s="16">
        <v>4.85154</v>
      </c>
      <c r="C20" s="17">
        <v>90345</v>
      </c>
    </row>
    <row r="21" spans="1:3" ht="17.25" x14ac:dyDescent="0.25">
      <c r="A21" s="5" t="s">
        <v>53</v>
      </c>
      <c r="B21" s="12">
        <v>3.4264999999999999</v>
      </c>
      <c r="C21" s="13">
        <v>30795</v>
      </c>
    </row>
    <row r="22" spans="1:3" x14ac:dyDescent="0.25">
      <c r="A22" s="49" t="s">
        <v>8</v>
      </c>
      <c r="B22" s="49"/>
      <c r="C22" s="49"/>
    </row>
    <row r="23" spans="1:3" x14ac:dyDescent="0.25">
      <c r="A23" s="45" t="s">
        <v>55</v>
      </c>
      <c r="B23" s="45"/>
      <c r="C23" s="45"/>
    </row>
  </sheetData>
  <mergeCells count="3">
    <mergeCell ref="A7:C8"/>
    <mergeCell ref="A22:C22"/>
    <mergeCell ref="A23:C23"/>
  </mergeCells>
  <phoneticPr fontId="7"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97824-75CF-4573-8FA3-664D039B8A11}">
  <dimension ref="A7:I25"/>
  <sheetViews>
    <sheetView showGridLines="0" workbookViewId="0">
      <selection activeCell="H20" sqref="H20"/>
    </sheetView>
  </sheetViews>
  <sheetFormatPr baseColWidth="10" defaultColWidth="10.7109375" defaultRowHeight="15" x14ac:dyDescent="0.25"/>
  <cols>
    <col min="2" max="2" width="11.5703125" bestFit="1" customWidth="1"/>
    <col min="3" max="3" width="13.7109375" bestFit="1" customWidth="1"/>
    <col min="4" max="4" width="11.5703125" bestFit="1" customWidth="1"/>
    <col min="5" max="5" width="12.7109375" bestFit="1" customWidth="1"/>
    <col min="6" max="6" width="11.5703125" bestFit="1" customWidth="1"/>
    <col min="7" max="7" width="12.7109375" bestFit="1" customWidth="1"/>
    <col min="9" max="9" width="12.7109375" bestFit="1" customWidth="1"/>
  </cols>
  <sheetData>
    <row r="7" spans="1:9" ht="15" customHeight="1" x14ac:dyDescent="0.25">
      <c r="A7" s="44" t="s">
        <v>58</v>
      </c>
      <c r="B7" s="44"/>
      <c r="C7" s="44"/>
      <c r="D7" s="44"/>
      <c r="E7" s="44"/>
      <c r="F7" s="44"/>
      <c r="G7" s="44"/>
      <c r="H7" s="44"/>
      <c r="I7" s="44"/>
    </row>
    <row r="8" spans="1:9" x14ac:dyDescent="0.25">
      <c r="A8" s="44"/>
      <c r="B8" s="44"/>
      <c r="C8" s="44"/>
      <c r="D8" s="44"/>
      <c r="E8" s="44"/>
      <c r="F8" s="44"/>
      <c r="G8" s="44"/>
      <c r="H8" s="44"/>
      <c r="I8" s="44"/>
    </row>
    <row r="9" spans="1:9" ht="48" customHeight="1" x14ac:dyDescent="0.25">
      <c r="A9" s="53" t="s">
        <v>3</v>
      </c>
      <c r="B9" s="51" t="s">
        <v>12</v>
      </c>
      <c r="C9" s="51"/>
      <c r="D9" s="51" t="s">
        <v>10</v>
      </c>
      <c r="E9" s="51"/>
      <c r="F9" s="51" t="s">
        <v>11</v>
      </c>
      <c r="G9" s="51"/>
      <c r="H9" s="51" t="s">
        <v>59</v>
      </c>
      <c r="I9" s="52"/>
    </row>
    <row r="10" spans="1:9" x14ac:dyDescent="0.25">
      <c r="A10" s="54"/>
      <c r="B10" s="25" t="s">
        <v>4</v>
      </c>
      <c r="C10" s="25" t="s">
        <v>5</v>
      </c>
      <c r="D10" s="25" t="s">
        <v>4</v>
      </c>
      <c r="E10" s="25" t="s">
        <v>5</v>
      </c>
      <c r="F10" s="25" t="s">
        <v>4</v>
      </c>
      <c r="G10" s="25" t="s">
        <v>5</v>
      </c>
      <c r="H10" s="25" t="s">
        <v>4</v>
      </c>
      <c r="I10" s="26" t="s">
        <v>5</v>
      </c>
    </row>
    <row r="11" spans="1:9" x14ac:dyDescent="0.25">
      <c r="A11" s="3">
        <v>2012</v>
      </c>
      <c r="B11" s="18">
        <f>SUM(D11,F11,H11)</f>
        <v>18244.192661500019</v>
      </c>
      <c r="C11" s="18">
        <f>SUM(E11,G11,I11)</f>
        <v>21461361.855799999</v>
      </c>
      <c r="D11" s="18">
        <v>1472.070142100001</v>
      </c>
      <c r="E11" s="18">
        <v>6213442.9858999988</v>
      </c>
      <c r="F11" s="18">
        <v>603.07549719999986</v>
      </c>
      <c r="G11" s="18">
        <v>1293217.5475000003</v>
      </c>
      <c r="H11" s="18">
        <v>16169.047022200017</v>
      </c>
      <c r="I11" s="11">
        <v>13954701.3224</v>
      </c>
    </row>
    <row r="12" spans="1:9" x14ac:dyDescent="0.25">
      <c r="A12" s="3">
        <v>2013</v>
      </c>
      <c r="B12" s="18">
        <f t="shared" ref="B12:B20" si="0">SUM(D12,F12,H12)</f>
        <v>25027.904985099969</v>
      </c>
      <c r="C12" s="18">
        <f t="shared" ref="C12:C20" si="1">SUM(E12,G12,I12)</f>
        <v>26491831.527899981</v>
      </c>
      <c r="D12" s="18">
        <v>2078.1007605000009</v>
      </c>
      <c r="E12" s="18">
        <v>7388039.3656999972</v>
      </c>
      <c r="F12" s="18">
        <v>338.6906282999999</v>
      </c>
      <c r="G12" s="18">
        <v>601366.60219999985</v>
      </c>
      <c r="H12" s="18">
        <v>22611.113596299969</v>
      </c>
      <c r="I12" s="11">
        <v>18502425.559999984</v>
      </c>
    </row>
    <row r="13" spans="1:9" x14ac:dyDescent="0.25">
      <c r="A13" s="3">
        <v>2014</v>
      </c>
      <c r="B13" s="18">
        <f t="shared" si="0"/>
        <v>30249.757516499998</v>
      </c>
      <c r="C13" s="18">
        <f t="shared" si="1"/>
        <v>31099792.966512993</v>
      </c>
      <c r="D13" s="18">
        <v>3283.3376656</v>
      </c>
      <c r="E13" s="18">
        <v>10061599.238288</v>
      </c>
      <c r="F13" s="18">
        <v>186.00214190000003</v>
      </c>
      <c r="G13" s="18">
        <v>310303.47193900001</v>
      </c>
      <c r="H13" s="18">
        <v>26780.417708999998</v>
      </c>
      <c r="I13" s="11">
        <v>20727890.256285995</v>
      </c>
    </row>
    <row r="14" spans="1:9" x14ac:dyDescent="0.25">
      <c r="A14" s="3">
        <v>2015</v>
      </c>
      <c r="B14" s="18">
        <f t="shared" si="0"/>
        <v>35784.212713400004</v>
      </c>
      <c r="C14" s="18">
        <f t="shared" si="1"/>
        <v>39656423.176040001</v>
      </c>
      <c r="D14" s="18">
        <v>5082.1000130000002</v>
      </c>
      <c r="E14" s="18">
        <v>16031387.090043001</v>
      </c>
      <c r="F14" s="18">
        <v>620.78505059999998</v>
      </c>
      <c r="G14" s="18">
        <v>669038.62842700002</v>
      </c>
      <c r="H14" s="18">
        <v>30081.327649800001</v>
      </c>
      <c r="I14" s="11">
        <v>22955997.457570001</v>
      </c>
    </row>
    <row r="15" spans="1:9" x14ac:dyDescent="0.25">
      <c r="A15" s="3">
        <v>2016</v>
      </c>
      <c r="B15" s="18">
        <f t="shared" si="0"/>
        <v>40268.837680799857</v>
      </c>
      <c r="C15" s="18">
        <f t="shared" si="1"/>
        <v>43570732.605625972</v>
      </c>
      <c r="D15" s="18">
        <v>8226.2006500000116</v>
      </c>
      <c r="E15" s="18">
        <v>20898709.307919983</v>
      </c>
      <c r="F15" s="18">
        <v>2492.9583845998277</v>
      </c>
      <c r="G15" s="18">
        <v>2396123.008803986</v>
      </c>
      <c r="H15" s="18">
        <v>29549.67864620002</v>
      </c>
      <c r="I15" s="11">
        <v>20275900.288902007</v>
      </c>
    </row>
    <row r="16" spans="1:9" x14ac:dyDescent="0.25">
      <c r="A16" s="3">
        <v>2017</v>
      </c>
      <c r="B16" s="18">
        <f t="shared" si="0"/>
        <v>29755.060131400001</v>
      </c>
      <c r="C16" s="18">
        <f t="shared" si="1"/>
        <v>34521593.965396002</v>
      </c>
      <c r="D16" s="18">
        <v>6973.0959558999994</v>
      </c>
      <c r="E16" s="18">
        <v>14737696.446167</v>
      </c>
      <c r="F16" s="18">
        <v>2010.0461355</v>
      </c>
      <c r="G16" s="18">
        <v>2549099.349932</v>
      </c>
      <c r="H16" s="18">
        <v>20771.918040000004</v>
      </c>
      <c r="I16" s="11">
        <v>17234798.169296999</v>
      </c>
    </row>
    <row r="17" spans="1:9" x14ac:dyDescent="0.25">
      <c r="A17" s="3">
        <v>2018</v>
      </c>
      <c r="B17" s="18">
        <f t="shared" si="0"/>
        <v>48614.794579500012</v>
      </c>
      <c r="C17" s="18">
        <f t="shared" si="1"/>
        <v>51069218.196965002</v>
      </c>
      <c r="D17" s="18">
        <v>14424.927149599998</v>
      </c>
      <c r="E17" s="18">
        <v>24758412.475628</v>
      </c>
      <c r="F17" s="18">
        <v>4000.2236407000005</v>
      </c>
      <c r="G17" s="18">
        <v>3706087.0275639999</v>
      </c>
      <c r="H17" s="18">
        <v>30189.643789200014</v>
      </c>
      <c r="I17" s="11">
        <v>22604718.693773001</v>
      </c>
    </row>
    <row r="18" spans="1:9" x14ac:dyDescent="0.25">
      <c r="A18" s="3">
        <v>2019</v>
      </c>
      <c r="B18" s="18">
        <f t="shared" si="0"/>
        <v>51452.253577099997</v>
      </c>
      <c r="C18" s="18">
        <f t="shared" si="1"/>
        <v>52800120.670736998</v>
      </c>
      <c r="D18" s="18">
        <v>15883.015793299999</v>
      </c>
      <c r="E18" s="18">
        <v>26674778.205051001</v>
      </c>
      <c r="F18" s="18">
        <v>3044.9787600000004</v>
      </c>
      <c r="G18" s="18">
        <v>2752219.7028459995</v>
      </c>
      <c r="H18" s="18">
        <v>32524.259023799998</v>
      </c>
      <c r="I18" s="11">
        <v>23373122.762839999</v>
      </c>
    </row>
    <row r="19" spans="1:9" x14ac:dyDescent="0.25">
      <c r="A19" s="3">
        <v>2020</v>
      </c>
      <c r="B19" s="18">
        <f t="shared" si="0"/>
        <v>51535.065090000047</v>
      </c>
      <c r="C19" s="18">
        <f t="shared" si="1"/>
        <v>53364681.141490027</v>
      </c>
      <c r="D19" s="18">
        <v>15985.217470000001</v>
      </c>
      <c r="E19" s="18">
        <v>25453385.824581005</v>
      </c>
      <c r="F19" s="18">
        <v>1164.3355700000002</v>
      </c>
      <c r="G19" s="18">
        <v>1016176.3503700001</v>
      </c>
      <c r="H19" s="18">
        <v>34385.512050000048</v>
      </c>
      <c r="I19" s="11">
        <v>26895118.966539025</v>
      </c>
    </row>
    <row r="20" spans="1:9" x14ac:dyDescent="0.25">
      <c r="A20" s="3">
        <v>2021</v>
      </c>
      <c r="B20" s="18">
        <f t="shared" si="0"/>
        <v>67041.418640000033</v>
      </c>
      <c r="C20" s="18">
        <f t="shared" si="1"/>
        <v>88292723.842609987</v>
      </c>
      <c r="D20" s="18">
        <v>28328.956760000005</v>
      </c>
      <c r="E20" s="18">
        <v>50768356.57553</v>
      </c>
      <c r="F20" s="18">
        <v>4657.9298500000004</v>
      </c>
      <c r="G20" s="18">
        <v>5364422.213109999</v>
      </c>
      <c r="H20" s="18">
        <v>34054.532030000031</v>
      </c>
      <c r="I20" s="11">
        <v>32159945.05396999</v>
      </c>
    </row>
    <row r="21" spans="1:9" x14ac:dyDescent="0.25">
      <c r="A21" s="15">
        <v>2022</v>
      </c>
      <c r="B21" s="40">
        <v>74174.575769999967</v>
      </c>
      <c r="C21" s="40">
        <v>114037154.27477099</v>
      </c>
      <c r="D21" s="40">
        <v>28091.223719999995</v>
      </c>
      <c r="E21" s="40">
        <v>66317874.115305007</v>
      </c>
      <c r="F21" s="40">
        <v>7484.4056500000006</v>
      </c>
      <c r="G21" s="40">
        <v>10320210.634337002</v>
      </c>
      <c r="H21" s="40">
        <v>38598.946399999957</v>
      </c>
      <c r="I21" s="17">
        <v>37399069.525129005</v>
      </c>
    </row>
    <row r="22" spans="1:9" x14ac:dyDescent="0.25">
      <c r="A22" s="15">
        <v>2023</v>
      </c>
      <c r="B22" s="40">
        <v>71688.287719999978</v>
      </c>
      <c r="C22" s="40">
        <v>97613064.631162003</v>
      </c>
      <c r="D22" s="40">
        <v>41003.134059999997</v>
      </c>
      <c r="E22" s="40">
        <v>72541977.044731006</v>
      </c>
      <c r="F22" s="40">
        <v>5414.6341200000006</v>
      </c>
      <c r="G22" s="40">
        <v>7525162.8696790002</v>
      </c>
      <c r="H22" s="40">
        <v>25270.519539999994</v>
      </c>
      <c r="I22" s="17">
        <v>17545924.716752004</v>
      </c>
    </row>
    <row r="23" spans="1:9" ht="17.25" x14ac:dyDescent="0.25">
      <c r="A23" s="5" t="s">
        <v>53</v>
      </c>
      <c r="B23" s="19">
        <v>24212.231199999987</v>
      </c>
      <c r="C23" s="19">
        <v>30578115.337377995</v>
      </c>
      <c r="D23" s="19">
        <v>11919.512969999992</v>
      </c>
      <c r="E23" s="19">
        <v>20568910.220528994</v>
      </c>
      <c r="F23" s="19">
        <v>1525.0962199999999</v>
      </c>
      <c r="G23" s="19">
        <v>2303515.105459</v>
      </c>
      <c r="H23" s="19">
        <v>10767.622009999992</v>
      </c>
      <c r="I23" s="13">
        <v>7705690.0113899978</v>
      </c>
    </row>
    <row r="24" spans="1:9" x14ac:dyDescent="0.25">
      <c r="A24" s="49" t="s">
        <v>8</v>
      </c>
      <c r="B24" s="49"/>
      <c r="C24" s="49"/>
      <c r="D24" s="49"/>
      <c r="E24" s="49"/>
      <c r="F24" s="49"/>
      <c r="G24" s="49"/>
      <c r="H24" s="49"/>
      <c r="I24" s="49"/>
    </row>
    <row r="25" spans="1:9" ht="15" customHeight="1" x14ac:dyDescent="0.25">
      <c r="A25" s="45" t="s">
        <v>60</v>
      </c>
      <c r="B25" s="45"/>
      <c r="C25" s="45"/>
      <c r="D25" s="45"/>
      <c r="E25" s="45"/>
      <c r="F25" s="45"/>
      <c r="G25" s="45"/>
      <c r="H25" s="45"/>
      <c r="I25" s="45"/>
    </row>
  </sheetData>
  <mergeCells count="8">
    <mergeCell ref="A7:I8"/>
    <mergeCell ref="B9:C9"/>
    <mergeCell ref="A24:I24"/>
    <mergeCell ref="A25:I25"/>
    <mergeCell ref="D9:E9"/>
    <mergeCell ref="F9:G9"/>
    <mergeCell ref="H9:I9"/>
    <mergeCell ref="A9:A1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3B106-A4E3-4074-BD85-73D7DBAA280B}">
  <dimension ref="A7:I25"/>
  <sheetViews>
    <sheetView showGridLines="0" workbookViewId="0">
      <selection activeCell="A26" sqref="A26"/>
    </sheetView>
  </sheetViews>
  <sheetFormatPr baseColWidth="10" defaultColWidth="10.7109375" defaultRowHeight="15" x14ac:dyDescent="0.25"/>
  <sheetData>
    <row r="7" spans="1:9" x14ac:dyDescent="0.25">
      <c r="A7" s="44" t="s">
        <v>61</v>
      </c>
      <c r="B7" s="44"/>
      <c r="C7" s="44"/>
      <c r="D7" s="44"/>
      <c r="E7" s="44"/>
      <c r="F7" s="44"/>
      <c r="G7" s="44"/>
      <c r="H7" s="44"/>
      <c r="I7" s="44"/>
    </row>
    <row r="8" spans="1:9" x14ac:dyDescent="0.25">
      <c r="A8" s="44"/>
      <c r="B8" s="44"/>
      <c r="C8" s="44"/>
      <c r="D8" s="44"/>
      <c r="E8" s="44"/>
      <c r="F8" s="44"/>
      <c r="G8" s="44"/>
      <c r="H8" s="44"/>
      <c r="I8" s="44"/>
    </row>
    <row r="9" spans="1:9" x14ac:dyDescent="0.25">
      <c r="A9" s="7" t="s">
        <v>0</v>
      </c>
      <c r="B9" s="8" t="s">
        <v>18</v>
      </c>
      <c r="C9" s="8" t="s">
        <v>19</v>
      </c>
      <c r="D9" s="8" t="s">
        <v>20</v>
      </c>
      <c r="E9" s="8" t="s">
        <v>21</v>
      </c>
      <c r="F9" s="8" t="s">
        <v>22</v>
      </c>
      <c r="G9" s="8" t="s">
        <v>23</v>
      </c>
      <c r="H9" s="8" t="s">
        <v>24</v>
      </c>
      <c r="I9" s="9" t="s">
        <v>25</v>
      </c>
    </row>
    <row r="10" spans="1:9" x14ac:dyDescent="0.25">
      <c r="A10" s="3">
        <v>2011</v>
      </c>
      <c r="B10" s="18">
        <v>54.620500000000007</v>
      </c>
      <c r="C10" s="18"/>
      <c r="D10" s="18"/>
      <c r="E10" s="18"/>
      <c r="F10" s="18"/>
      <c r="G10" s="18"/>
      <c r="H10" s="18"/>
      <c r="I10" s="11"/>
    </row>
    <row r="11" spans="1:9" x14ac:dyDescent="0.25">
      <c r="A11" s="3">
        <v>2012</v>
      </c>
      <c r="B11" s="18">
        <v>62.195833333333347</v>
      </c>
      <c r="C11" s="18"/>
      <c r="D11" s="18">
        <v>71.412698412698418</v>
      </c>
      <c r="E11" s="18">
        <v>88</v>
      </c>
      <c r="F11" s="18">
        <v>62.220000000000006</v>
      </c>
      <c r="G11" s="18"/>
      <c r="H11" s="18">
        <v>81.400000000000006</v>
      </c>
      <c r="I11" s="11"/>
    </row>
    <row r="12" spans="1:9" x14ac:dyDescent="0.25">
      <c r="A12" s="3">
        <v>2013</v>
      </c>
      <c r="B12" s="18">
        <v>64.785714285714292</v>
      </c>
      <c r="C12" s="18"/>
      <c r="D12" s="18">
        <v>69.017142857142872</v>
      </c>
      <c r="E12" s="18"/>
      <c r="F12" s="18"/>
      <c r="G12" s="18"/>
      <c r="H12" s="18"/>
      <c r="I12" s="11"/>
    </row>
    <row r="13" spans="1:9" x14ac:dyDescent="0.25">
      <c r="A13" s="3">
        <v>2014</v>
      </c>
      <c r="B13" s="18">
        <v>62.155500000000011</v>
      </c>
      <c r="C13" s="18">
        <v>70.400000000000006</v>
      </c>
      <c r="D13" s="18">
        <v>66</v>
      </c>
      <c r="E13" s="18"/>
      <c r="F13" s="18">
        <v>67.650000000000006</v>
      </c>
      <c r="G13" s="18"/>
      <c r="H13" s="18"/>
      <c r="I13" s="11"/>
    </row>
    <row r="14" spans="1:9" x14ac:dyDescent="0.25">
      <c r="A14" s="3">
        <v>2015</v>
      </c>
      <c r="B14" s="18">
        <v>65.16354166666666</v>
      </c>
      <c r="C14" s="18">
        <v>66</v>
      </c>
      <c r="D14" s="18">
        <v>59.95</v>
      </c>
      <c r="E14" s="18"/>
      <c r="F14" s="18"/>
      <c r="G14" s="18"/>
      <c r="H14" s="18"/>
      <c r="I14" s="11">
        <v>65.180000000000007</v>
      </c>
    </row>
    <row r="15" spans="1:9" x14ac:dyDescent="0.25">
      <c r="A15" s="3">
        <v>2016</v>
      </c>
      <c r="B15" s="18">
        <v>62.396521666666672</v>
      </c>
      <c r="C15" s="18">
        <v>49.85492691358025</v>
      </c>
      <c r="D15" s="18">
        <v>40.026620370370367</v>
      </c>
      <c r="E15" s="18"/>
      <c r="F15" s="18"/>
      <c r="G15" s="18"/>
      <c r="H15" s="18"/>
      <c r="I15" s="11">
        <v>44.843044444444452</v>
      </c>
    </row>
    <row r="16" spans="1:9" x14ac:dyDescent="0.25">
      <c r="A16" s="3">
        <v>2017</v>
      </c>
      <c r="B16" s="18">
        <v>60.236922777777778</v>
      </c>
      <c r="C16" s="18">
        <v>44.56481481481481</v>
      </c>
      <c r="D16" s="18">
        <v>41.24305555555555</v>
      </c>
      <c r="E16" s="18"/>
      <c r="F16" s="18"/>
      <c r="G16" s="18"/>
      <c r="H16" s="18">
        <v>51</v>
      </c>
      <c r="I16" s="11"/>
    </row>
    <row r="17" spans="1:9" x14ac:dyDescent="0.25">
      <c r="A17" s="3">
        <v>2018</v>
      </c>
      <c r="B17" s="18">
        <v>62.706111111111113</v>
      </c>
      <c r="C17" s="18">
        <v>47.528472222222227</v>
      </c>
      <c r="D17" s="18">
        <v>38.161805555555553</v>
      </c>
      <c r="E17" s="18"/>
      <c r="F17" s="18"/>
      <c r="G17" s="18"/>
      <c r="H17" s="18"/>
      <c r="I17" s="11">
        <v>70</v>
      </c>
    </row>
    <row r="18" spans="1:9" x14ac:dyDescent="0.25">
      <c r="A18" s="3">
        <v>2019</v>
      </c>
      <c r="B18" s="18">
        <v>63.96958333333334</v>
      </c>
      <c r="C18" s="18">
        <v>45.769444444444446</v>
      </c>
      <c r="D18" s="18">
        <v>43.99687500000001</v>
      </c>
      <c r="E18" s="18"/>
      <c r="F18" s="18"/>
      <c r="G18" s="18"/>
      <c r="H18" s="18"/>
      <c r="I18" s="11">
        <v>88.560606060606062</v>
      </c>
    </row>
    <row r="19" spans="1:9" x14ac:dyDescent="0.25">
      <c r="A19" s="3">
        <v>2020</v>
      </c>
      <c r="B19" s="18">
        <v>74.112500000000011</v>
      </c>
      <c r="C19" s="18">
        <v>42.892857142857146</v>
      </c>
      <c r="D19" s="18">
        <v>47.824494949494948</v>
      </c>
      <c r="E19" s="18"/>
      <c r="F19" s="18"/>
      <c r="G19" s="18"/>
      <c r="H19" s="18"/>
      <c r="I19" s="11">
        <v>87.8</v>
      </c>
    </row>
    <row r="20" spans="1:9" x14ac:dyDescent="0.25">
      <c r="A20" s="3">
        <v>2021</v>
      </c>
      <c r="B20" s="18">
        <v>98.272777777777776</v>
      </c>
      <c r="C20" s="18"/>
      <c r="D20" s="18">
        <v>53.256944444444436</v>
      </c>
      <c r="E20" s="18"/>
      <c r="F20" s="18"/>
      <c r="G20" s="18"/>
      <c r="H20" s="18"/>
      <c r="I20" s="11">
        <v>52.530031146995668</v>
      </c>
    </row>
    <row r="21" spans="1:9" x14ac:dyDescent="0.25">
      <c r="A21" s="15">
        <v>2022</v>
      </c>
      <c r="B21" s="40">
        <v>99.338402777777787</v>
      </c>
      <c r="C21" s="40"/>
      <c r="D21" s="40">
        <v>55.958333333333329</v>
      </c>
      <c r="E21" s="40"/>
      <c r="F21" s="40"/>
      <c r="G21" s="40"/>
      <c r="H21" s="40"/>
      <c r="I21" s="17"/>
    </row>
    <row r="22" spans="1:9" x14ac:dyDescent="0.25">
      <c r="A22" s="15">
        <v>2023</v>
      </c>
      <c r="B22" s="40">
        <v>97.259155111111127</v>
      </c>
      <c r="C22" s="40"/>
      <c r="D22" s="40"/>
      <c r="E22" s="40"/>
      <c r="F22" s="40"/>
      <c r="G22" s="40"/>
      <c r="H22" s="40"/>
      <c r="I22" s="17"/>
    </row>
    <row r="23" spans="1:9" ht="17.25" x14ac:dyDescent="0.25">
      <c r="A23" s="28" t="s">
        <v>53</v>
      </c>
      <c r="B23" s="19">
        <v>98</v>
      </c>
      <c r="C23" s="19"/>
      <c r="D23" s="19"/>
      <c r="E23" s="19">
        <v>88</v>
      </c>
      <c r="F23" s="19"/>
      <c r="G23" s="19"/>
      <c r="H23" s="19"/>
      <c r="I23" s="13"/>
    </row>
    <row r="24" spans="1:9" x14ac:dyDescent="0.25">
      <c r="A24" s="49" t="s">
        <v>8</v>
      </c>
      <c r="B24" s="49"/>
      <c r="C24" s="49"/>
      <c r="D24" s="49"/>
      <c r="E24" s="49"/>
      <c r="F24" s="49"/>
      <c r="G24" s="49"/>
      <c r="H24" s="49"/>
      <c r="I24" s="49"/>
    </row>
    <row r="25" spans="1:9" x14ac:dyDescent="0.25">
      <c r="A25" s="45" t="s">
        <v>62</v>
      </c>
      <c r="B25" s="45"/>
      <c r="C25" s="45"/>
      <c r="D25" s="45"/>
      <c r="E25" s="45"/>
      <c r="F25" s="45"/>
      <c r="G25" s="45"/>
      <c r="H25" s="45"/>
      <c r="I25" s="45"/>
    </row>
  </sheetData>
  <mergeCells count="3">
    <mergeCell ref="A7:I8"/>
    <mergeCell ref="A24:I24"/>
    <mergeCell ref="A25:I2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1DE8D-8283-44C4-91EF-3E9CCEFF37B6}">
  <dimension ref="A7:H12"/>
  <sheetViews>
    <sheetView showGridLines="0" workbookViewId="0">
      <selection activeCell="A9" sqref="A9"/>
    </sheetView>
  </sheetViews>
  <sheetFormatPr baseColWidth="10" defaultColWidth="10.7109375" defaultRowHeight="15" x14ac:dyDescent="0.25"/>
  <cols>
    <col min="1" max="1" width="24.85546875" bestFit="1" customWidth="1"/>
    <col min="2" max="2" width="11.85546875" bestFit="1" customWidth="1"/>
    <col min="8" max="8" width="13.85546875" bestFit="1" customWidth="1"/>
  </cols>
  <sheetData>
    <row r="7" spans="1:8" x14ac:dyDescent="0.25">
      <c r="A7" s="44" t="s">
        <v>64</v>
      </c>
      <c r="B7" s="44"/>
      <c r="C7" s="44"/>
      <c r="D7" s="44"/>
      <c r="E7" s="44"/>
      <c r="F7" s="44"/>
      <c r="G7" s="44"/>
      <c r="H7" s="44"/>
    </row>
    <row r="8" spans="1:8" x14ac:dyDescent="0.25">
      <c r="A8" s="44"/>
      <c r="B8" s="44"/>
      <c r="C8" s="44"/>
      <c r="D8" s="44"/>
      <c r="E8" s="44"/>
      <c r="F8" s="44"/>
      <c r="G8" s="44"/>
      <c r="H8" s="44"/>
    </row>
    <row r="9" spans="1:8" x14ac:dyDescent="0.25">
      <c r="A9" s="29" t="s">
        <v>26</v>
      </c>
      <c r="B9" s="30" t="s">
        <v>27</v>
      </c>
      <c r="C9" s="30" t="s">
        <v>28</v>
      </c>
      <c r="D9" s="30" t="s">
        <v>29</v>
      </c>
      <c r="E9" s="30" t="s">
        <v>30</v>
      </c>
      <c r="F9" s="30" t="s">
        <v>31</v>
      </c>
      <c r="G9" s="30" t="s">
        <v>32</v>
      </c>
      <c r="H9" s="31" t="s">
        <v>33</v>
      </c>
    </row>
    <row r="10" spans="1:8" x14ac:dyDescent="0.25">
      <c r="A10" s="3" t="s">
        <v>47</v>
      </c>
      <c r="B10" s="41">
        <v>60</v>
      </c>
      <c r="C10" s="41">
        <v>0</v>
      </c>
      <c r="D10" s="41">
        <v>50</v>
      </c>
      <c r="E10" s="41">
        <v>0</v>
      </c>
      <c r="F10" s="41">
        <v>0</v>
      </c>
      <c r="G10" s="41">
        <v>0</v>
      </c>
      <c r="H10" s="42">
        <v>0</v>
      </c>
    </row>
    <row r="11" spans="1:8" x14ac:dyDescent="0.25">
      <c r="A11" s="5" t="s">
        <v>48</v>
      </c>
      <c r="B11" s="32">
        <v>70</v>
      </c>
      <c r="C11" s="32">
        <v>70</v>
      </c>
      <c r="D11" s="32">
        <v>60</v>
      </c>
      <c r="E11" s="32">
        <v>75</v>
      </c>
      <c r="F11" s="32">
        <v>65</v>
      </c>
      <c r="G11" s="32">
        <v>69</v>
      </c>
      <c r="H11" s="33">
        <v>77.987499999999997</v>
      </c>
    </row>
    <row r="12" spans="1:8" x14ac:dyDescent="0.25">
      <c r="A12" s="49" t="s">
        <v>8</v>
      </c>
      <c r="B12" s="49"/>
      <c r="C12" s="49"/>
      <c r="D12" s="49"/>
      <c r="E12" s="49"/>
      <c r="F12" s="49"/>
      <c r="G12" s="49"/>
      <c r="H12" s="49"/>
    </row>
  </sheetData>
  <mergeCells count="2">
    <mergeCell ref="A7:H8"/>
    <mergeCell ref="A12:H1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EE041-C1AC-463F-B80B-7EAF23E214E3}">
  <dimension ref="A7:E12"/>
  <sheetViews>
    <sheetView showGridLines="0" workbookViewId="0">
      <selection activeCell="C10" sqref="C10"/>
    </sheetView>
  </sheetViews>
  <sheetFormatPr baseColWidth="10" defaultColWidth="10.7109375" defaultRowHeight="15" x14ac:dyDescent="0.25"/>
  <cols>
    <col min="1" max="1" width="17.5703125" customWidth="1"/>
    <col min="2" max="2" width="19.5703125" bestFit="1" customWidth="1"/>
    <col min="3" max="3" width="24.85546875" bestFit="1" customWidth="1"/>
  </cols>
  <sheetData>
    <row r="7" spans="1:5" ht="27" customHeight="1" x14ac:dyDescent="0.25">
      <c r="A7" s="44" t="s">
        <v>63</v>
      </c>
      <c r="B7" s="44"/>
      <c r="C7" s="44"/>
    </row>
    <row r="8" spans="1:5" ht="29.25" customHeight="1" x14ac:dyDescent="0.25">
      <c r="A8" s="44"/>
      <c r="B8" s="44"/>
      <c r="C8" s="44"/>
    </row>
    <row r="9" spans="1:5" x14ac:dyDescent="0.25">
      <c r="A9" s="29" t="s">
        <v>26</v>
      </c>
      <c r="B9" s="30" t="s">
        <v>35</v>
      </c>
      <c r="C9" s="31" t="s">
        <v>36</v>
      </c>
    </row>
    <row r="10" spans="1:5" x14ac:dyDescent="0.25">
      <c r="A10" s="5" t="s">
        <v>34</v>
      </c>
      <c r="B10" s="32">
        <v>4400</v>
      </c>
      <c r="C10" s="33">
        <v>6000</v>
      </c>
      <c r="E10" s="34"/>
    </row>
    <row r="11" spans="1:5" x14ac:dyDescent="0.25">
      <c r="A11" s="47" t="s">
        <v>8</v>
      </c>
      <c r="B11" s="47"/>
      <c r="C11" s="47"/>
    </row>
    <row r="12" spans="1:5" x14ac:dyDescent="0.25">
      <c r="A12" s="45"/>
      <c r="B12" s="45"/>
      <c r="C12" s="45"/>
    </row>
  </sheetData>
  <mergeCells count="2">
    <mergeCell ref="A7:C8"/>
    <mergeCell ref="A11:C1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Indice</vt:lpstr>
      <vt:lpstr>Cuadro_1</vt:lpstr>
      <vt:lpstr>Cuadro_2</vt:lpstr>
      <vt:lpstr>Cuadro_3</vt:lpstr>
      <vt:lpstr>Cuadro_4</vt:lpstr>
      <vt:lpstr>Cuadro_5</vt:lpstr>
      <vt:lpstr>Cuadro_6</vt:lpstr>
      <vt:lpstr>Cuadro_7</vt:lpstr>
      <vt:lpstr>Cuadro_8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Juan Ernesto Mercedes Ulloa</cp:lastModifiedBy>
  <dcterms:created xsi:type="dcterms:W3CDTF">2022-12-03T01:31:24Z</dcterms:created>
  <dcterms:modified xsi:type="dcterms:W3CDTF">2024-11-15T03:57:27Z</dcterms:modified>
</cp:coreProperties>
</file>