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cumentos\Trabajo_Observatorio\"/>
    </mc:Choice>
  </mc:AlternateContent>
  <xr:revisionPtr revIDLastSave="0" documentId="13_ncr:1_{3C7081AA-A225-4E96-B885-F1DCAA0FDC8F}" xr6:coauthVersionLast="47" xr6:coauthVersionMax="47" xr10:uidLastSave="{00000000-0000-0000-0000-000000000000}"/>
  <bookViews>
    <workbookView xWindow="-120" yWindow="-120" windowWidth="20730" windowHeight="11160" tabRatio="989" firstSheet="6" activeTab="17" xr2:uid="{00000000-000D-0000-FFFF-FFFF00000000}"/>
  </bookViews>
  <sheets>
    <sheet name="Indice" sheetId="1" r:id="rId1"/>
    <sheet name="Siembra y Cosecha" sheetId="2" r:id="rId2"/>
    <sheet name="Cuadro_1" sheetId="3" r:id="rId3"/>
    <sheet name="Cuadro_2" sheetId="4" r:id="rId4"/>
    <sheet name="Cuadro_3" sheetId="5" r:id="rId5"/>
    <sheet name="Cuadro_4" sheetId="6" r:id="rId6"/>
    <sheet name="Producción" sheetId="7" r:id="rId7"/>
    <sheet name="Cuadro_5" sheetId="8" r:id="rId8"/>
    <sheet name="Cuadro_6" sheetId="9" r:id="rId9"/>
    <sheet name="Cuadro_7" sheetId="10" r:id="rId10"/>
    <sheet name="Exportación" sheetId="11" r:id="rId11"/>
    <sheet name="Cuadro_8" sheetId="12" r:id="rId12"/>
    <sheet name="Cuadro_9" sheetId="21" r:id="rId13"/>
    <sheet name="Consumo" sheetId="14" r:id="rId14"/>
    <sheet name="Cuadro_10" sheetId="15" r:id="rId15"/>
    <sheet name="Cuadro_11" sheetId="16" r:id="rId16"/>
    <sheet name="Cuadro_12" sheetId="19" r:id="rId17"/>
    <sheet name="Cuadro_13" sheetId="17" r:id="rId18"/>
  </sheets>
  <definedNames>
    <definedName name="_xlnm._FilterDatabase" localSheetId="4" hidden="1">Cuadro_3!$A$11:$B$18</definedName>
    <definedName name="_xlchart.v1.0" hidden="1">Cuadro_5!$A$11:$A$18</definedName>
    <definedName name="_xlchart.v1.1" hidden="1">Cuadro_5!$B$11:$B$18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<sst xmlns="http://schemas.openxmlformats.org/spreadsheetml/2006/main" count="141" uniqueCount="98">
  <si>
    <t>Indice</t>
  </si>
  <si>
    <t>Siembra y cosecha</t>
  </si>
  <si>
    <t>Cuadro 1</t>
  </si>
  <si>
    <t>Cuadro 2</t>
  </si>
  <si>
    <t>Cuadro 3</t>
  </si>
  <si>
    <t>Cuadro 4</t>
  </si>
  <si>
    <t>Producción</t>
  </si>
  <si>
    <t>Cuadro 5</t>
  </si>
  <si>
    <t>Cuadro 6</t>
  </si>
  <si>
    <t>Cuadro 7</t>
  </si>
  <si>
    <t>Exportación</t>
  </si>
  <si>
    <t>Cuadro 8</t>
  </si>
  <si>
    <t>Cuadro 9</t>
  </si>
  <si>
    <t>Consumo</t>
  </si>
  <si>
    <t>Cuadro 10</t>
  </si>
  <si>
    <t>Cuadro 11</t>
  </si>
  <si>
    <t>Cuadro 12</t>
  </si>
  <si>
    <t>Cuadro 13</t>
  </si>
  <si>
    <t>Región</t>
  </si>
  <si>
    <t>Tareas</t>
  </si>
  <si>
    <t>Total</t>
  </si>
  <si>
    <t>Norte</t>
  </si>
  <si>
    <t>Nordeste</t>
  </si>
  <si>
    <t>Noroeste</t>
  </si>
  <si>
    <t>Norcentral</t>
  </si>
  <si>
    <t>Central</t>
  </si>
  <si>
    <t>Sur</t>
  </si>
  <si>
    <t>Suroeste</t>
  </si>
  <si>
    <t>Este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</si>
  <si>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Ministerio de Agricultura. Unidades Regionales Planificación y Economía (URPEs)</t>
    </r>
  </si>
  <si>
    <t>Año</t>
  </si>
  <si>
    <r>
      <rPr>
        <b/>
        <sz val="7"/>
        <rFont val="Arial"/>
        <family val="2"/>
      </rPr>
      <t xml:space="preserve">FUENTES: </t>
    </r>
    <r>
      <rPr>
        <sz val="7"/>
        <rFont val="Arial"/>
        <family val="2"/>
      </rPr>
      <t>Ministerio de Agricultura de la República Dominicana.</t>
    </r>
  </si>
  <si>
    <t>Regional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</si>
  <si>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Agricultura. </t>
    </r>
    <r>
      <rPr>
        <sz val="9"/>
        <rFont val="Arial"/>
        <family val="2"/>
      </rPr>
      <t>Unidades Regionales Planificación y Economía (URPEs)</t>
    </r>
  </si>
  <si>
    <t>Quintales</t>
  </si>
  <si>
    <t>Costos</t>
  </si>
  <si>
    <t>Años</t>
  </si>
  <si>
    <r>
      <t xml:space="preserve">Fuente: </t>
    </r>
    <r>
      <rPr>
        <sz val="10"/>
        <rFont val="Arial"/>
        <family val="2"/>
      </rPr>
      <t>Ministerio de Agricultura de la República Dominicana</t>
    </r>
  </si>
  <si>
    <t>Importación</t>
  </si>
  <si>
    <t>Consumo Estimado</t>
  </si>
  <si>
    <r>
      <rPr>
        <b/>
        <sz val="9"/>
        <color rgb="FF000000"/>
        <rFont val="Arial"/>
        <family val="2"/>
      </rPr>
      <t>FUENTES:</t>
    </r>
    <r>
      <rPr>
        <sz val="9"/>
        <color rgb="FF000000"/>
        <rFont val="Arial"/>
        <family val="2"/>
      </rPr>
      <t xml:space="preserve"> Ministerio de Agricultura de la República Dominicana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</si>
  <si>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Ministerio de Agricultura de la República Dominicana.</t>
    </r>
  </si>
  <si>
    <t>Tipo</t>
  </si>
  <si>
    <t>NUEVO</t>
  </si>
  <si>
    <t>CONAPROPE</t>
  </si>
  <si>
    <t>LOS MINA</t>
  </si>
  <si>
    <t>V. CONSUELO</t>
  </si>
  <si>
    <t>CRISTO REY</t>
  </si>
  <si>
    <t>MERCADOM</t>
  </si>
  <si>
    <t>SUPERMERCADO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</si>
  <si>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 de la República Dominicana.</t>
    </r>
  </si>
  <si>
    <t>1/ Datos preliminares a Enero-Octubre 2023</t>
  </si>
  <si>
    <t>República Dominicana. Precio Promedio en Mercados y Supermercardos por Tipo de Plátano. Período: Febrero 2024</t>
  </si>
  <si>
    <t>República Dominicana. Estadísticas del Aguacate</t>
  </si>
  <si>
    <t>República Dominicana. Cantidad de Tareas Sembradas de Aguacate por Regional. Año: 2022</t>
  </si>
  <si>
    <t>República Dominicana. Cantidad de Tareas Sembradas de Aguacate por Año. Período: 2000-2023</t>
  </si>
  <si>
    <t>República Dominicana. Cantidad de Tareas Cosechadas de Aguacate por Regional. Año: 2022</t>
  </si>
  <si>
    <t>República Dominicana. Cantidad de Tareas Cosechadas de Aguacate por Año. Período: 2000-2023</t>
  </si>
  <si>
    <t>República Dominicana. Producción de Aguacates por Regional. Año: 2022</t>
  </si>
  <si>
    <t>República Dominicana. Producción de Aguacate por Año. Período: 2002-2023</t>
  </si>
  <si>
    <t>República Dominicana. Costos Promedios Estimados de la Producción de Aguacate a Nivel Nacional por Año. Período: 2002-2019</t>
  </si>
  <si>
    <t>República Dominicana. Exportaciones de Aguacate por Año. Período: 2012-2023</t>
  </si>
  <si>
    <t>República Dominicana. Exportación del Aguacate por País según Año. Período: 2016-2022</t>
  </si>
  <si>
    <t>República Dominicana. Consumo Estimado (Aparente) del Aguacate. Años: 2015-2022</t>
  </si>
  <si>
    <t>República Dominicana. Consumo Estimado Per-Cápita de Aguacates, en Libras, por Año. Período: 2015-2022</t>
  </si>
  <si>
    <t>República Dominicana. Precios Promedio al por Menor de Aguacate por Año. Período: 2002-2024</t>
  </si>
  <si>
    <t>Siembras y Cosechas de Aguacate</t>
  </si>
  <si>
    <t>Producción Nacional de Aguacate</t>
  </si>
  <si>
    <t>República Dominicana. Costos Promedios Estimados de la Producción de Aguacate a Nivel Nacional por Año. 
Período: 2002-2021</t>
  </si>
  <si>
    <t>Exportación del Aguacate</t>
  </si>
  <si>
    <t>Consumo del Aguacate</t>
  </si>
  <si>
    <t>Consumo Estimado de Aguacate</t>
  </si>
  <si>
    <t>República Dominicana. Consumo Estimado Per-Cápita de Aguacate, en Libras, por Año. 
Período: 2015-2022</t>
  </si>
  <si>
    <t>República Dominicana. Producción de Aguacate por Regional. Año: 2022</t>
  </si>
  <si>
    <t>República Dominicana. Cantidad de Tareas Sembradas de Aguacate por Regional. 
Año: 2022</t>
  </si>
  <si>
    <t>Se aprecia que para el año 2022 la regional Suroeste se posiciona como la de mayor siembra de tareas de agucate mostrando el impulso que se le esta dando a este cultivo.</t>
  </si>
  <si>
    <r>
      <t>República Dominicana. Cantidad de Tareas Sembradas de Aguacate por Año. 
Período: 2000-2024</t>
    </r>
    <r>
      <rPr>
        <b/>
        <vertAlign val="superscript"/>
        <sz val="10"/>
        <rFont val="Arial"/>
        <family val="2"/>
      </rPr>
      <t>/1</t>
    </r>
  </si>
  <si>
    <t>1/ Cifras prelimiinares Enero-Abril 2024</t>
  </si>
  <si>
    <r>
      <t>República Dominicana. Cantidad de Tareas Cosechadas de Aguacate por Año. Período: 2000-2024</t>
    </r>
    <r>
      <rPr>
        <b/>
        <vertAlign val="superscript"/>
        <sz val="10"/>
        <rFont val="Arial"/>
        <family val="2"/>
      </rPr>
      <t>/1</t>
    </r>
  </si>
  <si>
    <t>1/ Datos preliminares Enero-Abril 2024</t>
  </si>
  <si>
    <r>
      <t>República Dominicana. Producción de Aguacate por Año. 
Período: 2000-2024</t>
    </r>
    <r>
      <rPr>
        <b/>
        <vertAlign val="superscript"/>
        <sz val="10"/>
        <rFont val="Arial"/>
        <family val="2"/>
      </rPr>
      <t>/1</t>
    </r>
  </si>
  <si>
    <t>1/ Datos preliminares a Enero-Abril 2024</t>
  </si>
  <si>
    <t>Unidades</t>
  </si>
  <si>
    <r>
      <t>República Dominicana. Valor de las Exportaciones de Aguacate por Año según Tipo de Aguacate. Período: 2012-2023</t>
    </r>
    <r>
      <rPr>
        <b/>
        <vertAlign val="superscript"/>
        <sz val="12"/>
        <rFont val="Arial"/>
        <family val="2"/>
      </rPr>
      <t>/1</t>
    </r>
  </si>
  <si>
    <r>
      <t>República Dominicana. Volumen de las Exportaciones de Aguacate por Año según Tipo de Aguacate. Período: 2012-2023</t>
    </r>
    <r>
      <rPr>
        <b/>
        <vertAlign val="superscript"/>
        <sz val="12"/>
        <rFont val="Arial"/>
        <family val="2"/>
      </rPr>
      <t>/1</t>
    </r>
  </si>
  <si>
    <t>Se observa que para el año 2022, en República Dominicana una persona consume 141 lb de aguacate al año.</t>
  </si>
  <si>
    <r>
      <t>República Dominicana. Precios Promedio al por Menor de Aguacate por Año. 
Período: 2002-2024</t>
    </r>
    <r>
      <rPr>
        <b/>
        <vertAlign val="superscript"/>
        <sz val="10"/>
        <rFont val="Arial"/>
        <family val="2"/>
      </rPr>
      <t>/1</t>
    </r>
  </si>
  <si>
    <t>Aguacate (Criollo)</t>
  </si>
  <si>
    <t>Aguacate (Semil 34)</t>
  </si>
  <si>
    <t>Aguacate (Popenoe)</t>
  </si>
  <si>
    <t>Aguacate (Carla)</t>
  </si>
  <si>
    <t>Aguacate (Benny)</t>
  </si>
  <si>
    <t>1/ Datos preliminares a Abril 2024</t>
  </si>
  <si>
    <t>Aguacate (Criollo), primera, pequeño</t>
  </si>
  <si>
    <t>Aguacate (Popenoe), pequeño</t>
  </si>
  <si>
    <t>Aguacate (Benny)  (Grande)</t>
  </si>
  <si>
    <r>
      <t>República Dominicana. Precio Promedio en Mercados y Supermercardos de Aguacate. 
Período: Agosto 2024</t>
    </r>
    <r>
      <rPr>
        <b/>
        <vertAlign val="superscript"/>
        <sz val="12"/>
        <rFont val="Arial"/>
        <family val="2"/>
      </rPr>
      <t>/1</t>
    </r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</si>
  <si>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1/Al 2 de agosto del año en curso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</si>
</sst>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Arial"/>
      <family val="2"/>
    </font>
    <font>
      <b/>
      <sz val="24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28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color rgb="FF00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1"/>
      <color rgb="FFFFFFFF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i/>
      <sz val="9"/>
      <color rgb="FF000000"/>
      <name val="Arial"/>
      <family val="2"/>
    </font>
    <font>
      <b/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15" fillId="2" borderId="0" applyBorder="0" applyAlignment="0" applyProtection="0"/>
    <xf numFmtId="0" fontId="19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4" borderId="3" xfId="0" applyFont="1" applyFill="1" applyBorder="1"/>
    <xf numFmtId="3" fontId="4" fillId="4" borderId="4" xfId="0" applyNumberFormat="1" applyFont="1" applyFill="1" applyBorder="1"/>
    <xf numFmtId="0" fontId="0" fillId="0" borderId="5" xfId="0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0" fontId="0" fillId="0" borderId="3" xfId="0" applyBorder="1"/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0" fillId="5" borderId="0" xfId="0" applyFont="1" applyFill="1"/>
    <xf numFmtId="0" fontId="11" fillId="5" borderId="0" xfId="0" applyFont="1" applyFill="1"/>
    <xf numFmtId="0" fontId="10" fillId="5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6" xfId="0" applyNumberFormat="1" applyBorder="1"/>
    <xf numFmtId="4" fontId="0" fillId="0" borderId="8" xfId="0" applyNumberForma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4" fontId="0" fillId="0" borderId="0" xfId="0" applyNumberFormat="1"/>
    <xf numFmtId="0" fontId="4" fillId="0" borderId="7" xfId="0" applyFont="1" applyBorder="1"/>
    <xf numFmtId="4" fontId="0" fillId="0" borderId="11" xfId="0" applyNumberFormat="1" applyBorder="1"/>
    <xf numFmtId="0" fontId="5" fillId="0" borderId="0" xfId="0" applyFont="1" applyAlignment="1">
      <alignment horizontal="center" vertical="center"/>
    </xf>
    <xf numFmtId="0" fontId="14" fillId="3" borderId="12" xfId="1" applyFont="1" applyFill="1" applyBorder="1" applyAlignment="1" applyProtection="1">
      <alignment horizontal="center" vertical="center" wrapText="1"/>
    </xf>
    <xf numFmtId="0" fontId="14" fillId="3" borderId="13" xfId="1" applyFont="1" applyFill="1" applyBorder="1" applyAlignment="1" applyProtection="1">
      <alignment horizontal="center" vertical="center" wrapText="1"/>
    </xf>
    <xf numFmtId="0" fontId="14" fillId="3" borderId="14" xfId="1" applyFont="1" applyFill="1" applyBorder="1" applyAlignment="1" applyProtection="1">
      <alignment horizontal="center" vertical="center" wrapText="1"/>
    </xf>
    <xf numFmtId="0" fontId="4" fillId="0" borderId="15" xfId="0" applyFont="1" applyBorder="1"/>
    <xf numFmtId="3" fontId="0" fillId="0" borderId="16" xfId="0" applyNumberFormat="1" applyBorder="1"/>
    <xf numFmtId="3" fontId="0" fillId="0" borderId="17" xfId="0" applyNumberFormat="1" applyBorder="1"/>
    <xf numFmtId="0" fontId="4" fillId="0" borderId="18" xfId="0" applyFont="1" applyBorder="1"/>
    <xf numFmtId="3" fontId="0" fillId="0" borderId="0" xfId="0" applyNumberFormat="1"/>
    <xf numFmtId="3" fontId="0" fillId="0" borderId="19" xfId="0" applyNumberFormat="1" applyBorder="1"/>
    <xf numFmtId="0" fontId="4" fillId="0" borderId="20" xfId="0" applyFont="1" applyBorder="1"/>
    <xf numFmtId="3" fontId="0" fillId="0" borderId="21" xfId="0" applyNumberFormat="1" applyBorder="1"/>
    <xf numFmtId="3" fontId="0" fillId="0" borderId="22" xfId="0" applyNumberFormat="1" applyBorder="1"/>
    <xf numFmtId="0" fontId="16" fillId="0" borderId="0" xfId="0" applyFont="1"/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19" fillId="0" borderId="0" xfId="2"/>
    <xf numFmtId="43" fontId="0" fillId="0" borderId="0" xfId="3" applyFont="1"/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4" fontId="0" fillId="0" borderId="4" xfId="4" applyFont="1" applyBorder="1" applyAlignment="1">
      <alignment horizontal="right"/>
    </xf>
    <xf numFmtId="44" fontId="0" fillId="0" borderId="6" xfId="4" applyFont="1" applyBorder="1" applyAlignment="1">
      <alignment horizontal="right"/>
    </xf>
    <xf numFmtId="44" fontId="0" fillId="0" borderId="6" xfId="4" applyFont="1" applyBorder="1"/>
    <xf numFmtId="44" fontId="0" fillId="0" borderId="8" xfId="4" applyFont="1" applyBorder="1"/>
    <xf numFmtId="0" fontId="19" fillId="0" borderId="0" xfId="5"/>
    <xf numFmtId="9" fontId="0" fillId="0" borderId="0" xfId="6" applyFont="1"/>
    <xf numFmtId="164" fontId="0" fillId="0" borderId="0" xfId="3" applyNumberFormat="1" applyFont="1"/>
    <xf numFmtId="0" fontId="12" fillId="5" borderId="0" xfId="0" applyFont="1" applyFill="1" applyAlignment="1">
      <alignment wrapText="1"/>
    </xf>
    <xf numFmtId="43" fontId="22" fillId="5" borderId="0" xfId="3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0" fillId="0" borderId="4" xfId="3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4" fontId="0" fillId="0" borderId="10" xfId="4" applyFont="1" applyBorder="1"/>
    <xf numFmtId="44" fontId="0" fillId="0" borderId="0" xfId="4" applyFont="1" applyBorder="1"/>
    <xf numFmtId="44" fontId="0" fillId="0" borderId="11" xfId="4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0" fillId="0" borderId="0" xfId="3" applyFont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0" fontId="1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7">
    <cellStyle name="Hipervínculo" xfId="5" builtinId="8"/>
    <cellStyle name="Hyperlink" xfId="2" xr:uid="{00000000-000B-0000-0000-000008000000}"/>
    <cellStyle name="Millares" xfId="3" builtinId="3"/>
    <cellStyle name="Moneda" xfId="4" builtinId="4"/>
    <cellStyle name="Normal" xfId="0" builtinId="0"/>
    <cellStyle name="Porcentaje" xfId="6" builtinId="5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9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Sembradas de Aguacate por Regional.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DO">
                <a:solidFill>
                  <a:sysClr val="windowText" lastClr="000000"/>
                </a:solidFill>
              </a:rPr>
              <a:t>Año: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9544253363016531"/>
          <c:y val="0.26681370968979756"/>
          <c:w val="0.41138141413537732"/>
          <c:h val="0.633912296050712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CB-4F0C-8072-402C827A809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CB-4F0C-8072-402C827A809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CB-4F0C-8072-402C827A809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CB-4F0C-8072-402C827A809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CB-4F0C-8072-402C827A809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0CB-4F0C-8072-402C827A809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0CB-4F0C-8072-402C827A809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0CB-4F0C-8072-402C827A80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Cuadro_1!$A$11:$A$18</c:f>
              <c:strCache>
                <c:ptCount val="8"/>
                <c:pt idx="0">
                  <c:v>Suroeste</c:v>
                </c:pt>
                <c:pt idx="1">
                  <c:v>Norte</c:v>
                </c:pt>
                <c:pt idx="2">
                  <c:v>Sur</c:v>
                </c:pt>
                <c:pt idx="3">
                  <c:v>Central</c:v>
                </c:pt>
                <c:pt idx="4">
                  <c:v>Norcentral</c:v>
                </c:pt>
                <c:pt idx="5">
                  <c:v>Noroeste</c:v>
                </c:pt>
                <c:pt idx="6">
                  <c:v>Este</c:v>
                </c:pt>
                <c:pt idx="7">
                  <c:v>Nordeste</c:v>
                </c:pt>
              </c:strCache>
            </c:strRef>
          </c:cat>
          <c:val>
            <c:numRef>
              <c:f>Cuadro_1!$B$11:$B$18</c:f>
              <c:numCache>
                <c:formatCode>#,##0</c:formatCode>
                <c:ptCount val="8"/>
                <c:pt idx="0">
                  <c:v>50695.94</c:v>
                </c:pt>
                <c:pt idx="1">
                  <c:v>25902.760000000002</c:v>
                </c:pt>
                <c:pt idx="2">
                  <c:v>13693.36</c:v>
                </c:pt>
                <c:pt idx="3">
                  <c:v>13189.880000000001</c:v>
                </c:pt>
                <c:pt idx="4">
                  <c:v>5582.62</c:v>
                </c:pt>
                <c:pt idx="5">
                  <c:v>1833.4</c:v>
                </c:pt>
                <c:pt idx="6">
                  <c:v>482</c:v>
                </c:pt>
                <c:pt idx="7">
                  <c:v>431.2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1CC-8092-57A70F1F27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Cantidad de Tareas Sembradas de Aguacate por Año. Período: 2000-2024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Cuadro_2!$B$9</c:f>
              <c:strCache>
                <c:ptCount val="1"/>
                <c:pt idx="0">
                  <c:v>Tareas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Cuadro_2!$A$10:$A$34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Cuadro_2!$B$10:$B$34</c:f>
              <c:numCache>
                <c:formatCode>#,##0</c:formatCode>
                <c:ptCount val="25"/>
                <c:pt idx="0">
                  <c:v>9465</c:v>
                </c:pt>
                <c:pt idx="1">
                  <c:v>22064</c:v>
                </c:pt>
                <c:pt idx="2">
                  <c:v>38792</c:v>
                </c:pt>
                <c:pt idx="3">
                  <c:v>49318</c:v>
                </c:pt>
                <c:pt idx="4">
                  <c:v>39354</c:v>
                </c:pt>
                <c:pt idx="5">
                  <c:v>26227</c:v>
                </c:pt>
                <c:pt idx="6">
                  <c:v>20800</c:v>
                </c:pt>
                <c:pt idx="7">
                  <c:v>53252</c:v>
                </c:pt>
                <c:pt idx="8">
                  <c:v>15319</c:v>
                </c:pt>
                <c:pt idx="9">
                  <c:v>19034</c:v>
                </c:pt>
                <c:pt idx="10">
                  <c:v>7191</c:v>
                </c:pt>
                <c:pt idx="11">
                  <c:v>7750</c:v>
                </c:pt>
                <c:pt idx="12">
                  <c:v>7867</c:v>
                </c:pt>
                <c:pt idx="13">
                  <c:v>23761</c:v>
                </c:pt>
                <c:pt idx="14">
                  <c:v>22507</c:v>
                </c:pt>
                <c:pt idx="15">
                  <c:v>19184</c:v>
                </c:pt>
                <c:pt idx="16">
                  <c:v>13261</c:v>
                </c:pt>
                <c:pt idx="17">
                  <c:v>31889</c:v>
                </c:pt>
                <c:pt idx="18">
                  <c:v>42886</c:v>
                </c:pt>
                <c:pt idx="19">
                  <c:v>51435</c:v>
                </c:pt>
                <c:pt idx="20">
                  <c:v>48214</c:v>
                </c:pt>
                <c:pt idx="21">
                  <c:v>49422</c:v>
                </c:pt>
                <c:pt idx="22">
                  <c:v>111811.5432</c:v>
                </c:pt>
                <c:pt idx="23">
                  <c:v>127325.60591422635</c:v>
                </c:pt>
                <c:pt idx="24">
                  <c:v>16890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A-44A9-8B1C-89EA38AF52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130398736"/>
        <c:axId val="2130399152"/>
      </c:barChart>
      <c:catAx>
        <c:axId val="213039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9152"/>
        <c:crosses val="autoZero"/>
        <c:auto val="1"/>
        <c:lblAlgn val="ctr"/>
        <c:lblOffset val="100"/>
        <c:noMultiLvlLbl val="0"/>
      </c:catAx>
      <c:valAx>
        <c:axId val="213039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Cosechadas de Aguacate por Regional.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DO">
                <a:solidFill>
                  <a:sysClr val="windowText" lastClr="000000"/>
                </a:solidFill>
              </a:rPr>
              <a:t>Año: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FDE-4767-99FF-97052C1B5D1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DE-4767-99FF-97052C1B5D1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D9-40FA-966A-4BCED5C4187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D9-40FA-966A-4BCED5C4187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D9-40FA-966A-4BCED5C4187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D9-40FA-966A-4BCED5C4187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FD9-40FA-966A-4BCED5C4187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FD9-40FA-966A-4BCED5C41870}"/>
              </c:ext>
            </c:extLst>
          </c:dPt>
          <c:dLbls>
            <c:dLbl>
              <c:idx val="0"/>
              <c:layout>
                <c:manualLayout>
                  <c:x val="-5.4474708171206275E-2"/>
                  <c:y val="-9.7181729834791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767-99FF-97052C1B5D1E}"/>
                </c:ext>
              </c:extLst>
            </c:dLbl>
            <c:dLbl>
              <c:idx val="1"/>
              <c:layout>
                <c:manualLayout>
                  <c:x val="1.8158236057068695E-2"/>
                  <c:y val="-0.101068999028182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E-4767-99FF-97052C1B5D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Cuadro_3!$A$11:$A$18</c:f>
              <c:strCache>
                <c:ptCount val="8"/>
                <c:pt idx="0">
                  <c:v>Central</c:v>
                </c:pt>
                <c:pt idx="1">
                  <c:v>Norte</c:v>
                </c:pt>
                <c:pt idx="2">
                  <c:v>Sur</c:v>
                </c:pt>
                <c:pt idx="3">
                  <c:v>Suroeste</c:v>
                </c:pt>
                <c:pt idx="4">
                  <c:v>Norcentral</c:v>
                </c:pt>
                <c:pt idx="5">
                  <c:v>Este</c:v>
                </c:pt>
                <c:pt idx="6">
                  <c:v>Nordeste</c:v>
                </c:pt>
                <c:pt idx="7">
                  <c:v>Noroeste</c:v>
                </c:pt>
              </c:strCache>
            </c:strRef>
          </c:cat>
          <c:val>
            <c:numRef>
              <c:f>Cuadro_3!$B$11:$B$18</c:f>
              <c:numCache>
                <c:formatCode>#,##0</c:formatCode>
                <c:ptCount val="8"/>
                <c:pt idx="0">
                  <c:v>297454.59999999998</c:v>
                </c:pt>
                <c:pt idx="1">
                  <c:v>90403.7</c:v>
                </c:pt>
                <c:pt idx="2">
                  <c:v>73029.759999999995</c:v>
                </c:pt>
                <c:pt idx="3">
                  <c:v>70952.899999999994</c:v>
                </c:pt>
                <c:pt idx="4">
                  <c:v>61222.5</c:v>
                </c:pt>
                <c:pt idx="5">
                  <c:v>16570.2</c:v>
                </c:pt>
                <c:pt idx="6">
                  <c:v>15577</c:v>
                </c:pt>
                <c:pt idx="7">
                  <c:v>4125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E-4767-99FF-97052C1B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71285884984212"/>
          <c:y val="0.34954140936464573"/>
          <c:w val="0.14300050042382834"/>
          <c:h val="0.52478501411813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República Dominicana. Cantidad de Tareas Cosechadas de arroz por Año. Período: 2000-2024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Cuadro_4!$B$9</c:f>
              <c:strCache>
                <c:ptCount val="1"/>
                <c:pt idx="0">
                  <c:v>Tareas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Cuadro_4!$A$10:$A$34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Cuadro_4!$B$10:$B$34</c:f>
              <c:numCache>
                <c:formatCode>#,##0</c:formatCode>
                <c:ptCount val="25"/>
                <c:pt idx="0">
                  <c:v>97001</c:v>
                </c:pt>
                <c:pt idx="1">
                  <c:v>138399</c:v>
                </c:pt>
                <c:pt idx="2">
                  <c:v>180987</c:v>
                </c:pt>
                <c:pt idx="3">
                  <c:v>313785.00000000006</c:v>
                </c:pt>
                <c:pt idx="4">
                  <c:v>327169</c:v>
                </c:pt>
                <c:pt idx="5">
                  <c:v>242529</c:v>
                </c:pt>
                <c:pt idx="6">
                  <c:v>341080</c:v>
                </c:pt>
                <c:pt idx="7">
                  <c:v>332317</c:v>
                </c:pt>
                <c:pt idx="8">
                  <c:v>278163</c:v>
                </c:pt>
                <c:pt idx="9">
                  <c:v>342647</c:v>
                </c:pt>
                <c:pt idx="10">
                  <c:v>503610</c:v>
                </c:pt>
                <c:pt idx="11">
                  <c:v>507936.66666666657</c:v>
                </c:pt>
                <c:pt idx="12">
                  <c:v>533493</c:v>
                </c:pt>
                <c:pt idx="13">
                  <c:v>616395</c:v>
                </c:pt>
                <c:pt idx="14">
                  <c:v>616605</c:v>
                </c:pt>
                <c:pt idx="15">
                  <c:v>625454</c:v>
                </c:pt>
                <c:pt idx="16">
                  <c:v>637980</c:v>
                </c:pt>
                <c:pt idx="17">
                  <c:v>663205</c:v>
                </c:pt>
                <c:pt idx="18">
                  <c:v>663540</c:v>
                </c:pt>
                <c:pt idx="19">
                  <c:v>676885.18200000003</c:v>
                </c:pt>
                <c:pt idx="20">
                  <c:v>581965.29999999993</c:v>
                </c:pt>
                <c:pt idx="21">
                  <c:v>595744</c:v>
                </c:pt>
                <c:pt idx="22">
                  <c:v>629335.47695266665</c:v>
                </c:pt>
                <c:pt idx="23">
                  <c:v>761390.36664984177</c:v>
                </c:pt>
                <c:pt idx="24">
                  <c:v>303499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B-4CA7-B2F4-831829F34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965161696"/>
        <c:axId val="1965158368"/>
      </c:lineChart>
      <c:catAx>
        <c:axId val="19651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58368"/>
        <c:crosses val="autoZero"/>
        <c:auto val="1"/>
        <c:lblAlgn val="ctr"/>
        <c:lblOffset val="100"/>
        <c:noMultiLvlLbl val="0"/>
      </c:catAx>
      <c:valAx>
        <c:axId val="19651583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6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Producción de Aguacate por Año. Período: 2000-2024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Cuadro_6!$B$9</c:f>
              <c:strCache>
                <c:ptCount val="1"/>
                <c:pt idx="0">
                  <c:v>Unidades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Cuadro_6!$A$12:$A$34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xVal>
          <c:yVal>
            <c:numRef>
              <c:f>Cuadro_6!$B$12:$B$34</c:f>
              <c:numCache>
                <c:formatCode>#,##0</c:formatCode>
                <c:ptCount val="23"/>
                <c:pt idx="0">
                  <c:v>325254</c:v>
                </c:pt>
                <c:pt idx="1">
                  <c:v>603192</c:v>
                </c:pt>
                <c:pt idx="2">
                  <c:v>485334</c:v>
                </c:pt>
                <c:pt idx="3">
                  <c:v>248471</c:v>
                </c:pt>
                <c:pt idx="4">
                  <c:v>477028</c:v>
                </c:pt>
                <c:pt idx="5">
                  <c:v>404474</c:v>
                </c:pt>
                <c:pt idx="6">
                  <c:v>414772</c:v>
                </c:pt>
                <c:pt idx="7">
                  <c:v>406434</c:v>
                </c:pt>
                <c:pt idx="8">
                  <c:v>629612</c:v>
                </c:pt>
                <c:pt idx="9">
                  <c:v>650535</c:v>
                </c:pt>
                <c:pt idx="10">
                  <c:v>639359</c:v>
                </c:pt>
                <c:pt idx="11">
                  <c:v>854384</c:v>
                </c:pt>
                <c:pt idx="12">
                  <c:v>944232</c:v>
                </c:pt>
                <c:pt idx="13">
                  <c:v>967153.58333333326</c:v>
                </c:pt>
                <c:pt idx="14">
                  <c:v>1104779</c:v>
                </c:pt>
                <c:pt idx="15">
                  <c:v>1171539</c:v>
                </c:pt>
                <c:pt idx="16">
                  <c:v>1184243</c:v>
                </c:pt>
                <c:pt idx="17">
                  <c:v>1222913.8640000001</c:v>
                </c:pt>
                <c:pt idx="18">
                  <c:v>1102454.5999999999</c:v>
                </c:pt>
                <c:pt idx="19">
                  <c:v>1127845.194069894</c:v>
                </c:pt>
                <c:pt idx="20">
                  <c:v>1354361.0918005863</c:v>
                </c:pt>
                <c:pt idx="21">
                  <c:v>1807833.7719847381</c:v>
                </c:pt>
                <c:pt idx="22">
                  <c:v>574350.94999999995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5-408B-8326-AF097497E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República Dominicana. Costos Promedios Estimados de la Producción de Aguacate a Nivel Nacional por Año. </a:t>
            </a:r>
          </a:p>
          <a:p>
            <a:pPr>
              <a:defRPr/>
            </a:pPr>
            <a:r>
              <a:rPr lang="es-DO" b="1">
                <a:solidFill>
                  <a:sysClr val="windowText" lastClr="000000"/>
                </a:solidFill>
              </a:rPr>
              <a:t>Período: 2002-2021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Cuadro_7!$B$9</c:f>
              <c:strCache>
                <c:ptCount val="1"/>
                <c:pt idx="0">
                  <c:v>Costos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Cuadro_7!$A$10:$A$29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Cuadro_7!$B$10:$B$29</c:f>
              <c:numCache>
                <c:formatCode>#,##0.00</c:formatCode>
                <c:ptCount val="20"/>
                <c:pt idx="0">
                  <c:v>3619.46</c:v>
                </c:pt>
                <c:pt idx="1">
                  <c:v>7517.1463871999995</c:v>
                </c:pt>
                <c:pt idx="2">
                  <c:v>7896.8729194799998</c:v>
                </c:pt>
                <c:pt idx="3">
                  <c:v>9027.66</c:v>
                </c:pt>
                <c:pt idx="4">
                  <c:v>8196.8700000000008</c:v>
                </c:pt>
                <c:pt idx="5">
                  <c:v>10097.26</c:v>
                </c:pt>
                <c:pt idx="6">
                  <c:v>4903.3716657183331</c:v>
                </c:pt>
                <c:pt idx="7">
                  <c:v>5157.162319765368</c:v>
                </c:pt>
                <c:pt idx="8">
                  <c:v>6158.1190308947362</c:v>
                </c:pt>
                <c:pt idx="9">
                  <c:v>6816.0513247333329</c:v>
                </c:pt>
                <c:pt idx="10">
                  <c:v>6923.3397737334026</c:v>
                </c:pt>
                <c:pt idx="11">
                  <c:v>6492.5610346041321</c:v>
                </c:pt>
                <c:pt idx="12">
                  <c:v>7150.5342362867723</c:v>
                </c:pt>
                <c:pt idx="13">
                  <c:v>7046.249910796776</c:v>
                </c:pt>
                <c:pt idx="14">
                  <c:v>7167.6799321206563</c:v>
                </c:pt>
                <c:pt idx="15">
                  <c:v>7149.939817716504</c:v>
                </c:pt>
                <c:pt idx="16">
                  <c:v>6204.1782065486696</c:v>
                </c:pt>
                <c:pt idx="17">
                  <c:v>6284.7907932016951</c:v>
                </c:pt>
                <c:pt idx="18">
                  <c:v>6284.7907932016951</c:v>
                </c:pt>
                <c:pt idx="19">
                  <c:v>7900.3979447716092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F-49E8-A0B5-C0AA4DF34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437583"/>
        <c:axId val="1215441743"/>
      </c:areaChart>
      <c:catAx>
        <c:axId val="1215437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441743"/>
        <c:crosses val="autoZero"/>
        <c:auto val="1"/>
        <c:lblAlgn val="ctr"/>
        <c:lblOffset val="100"/>
        <c:noMultiLvlLbl val="0"/>
      </c:catAx>
      <c:valAx>
        <c:axId val="1215441743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437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Precio Promedio anual de Aguacate por Año.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Período: 2000-2024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Cuadro_12!$F$9</c:f>
              <c:strCache>
                <c:ptCount val="1"/>
                <c:pt idx="0">
                  <c:v>Aguacate (Benny)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Cuadro_12!$A$10:$A$34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Cuadro_12!$F$10:$F$34</c:f>
              <c:numCache>
                <c:formatCode>_("$"* #,##0.00_);_("$"* \(#,##0.00\);_("$"* "-"??_);_(@_)</c:formatCode>
                <c:ptCount val="25"/>
                <c:pt idx="21">
                  <c:v>57.540509259259267</c:v>
                </c:pt>
                <c:pt idx="22">
                  <c:v>59.756327160493839</c:v>
                </c:pt>
                <c:pt idx="23">
                  <c:v>57.021450617283939</c:v>
                </c:pt>
                <c:pt idx="24">
                  <c:v>77.623897707231038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6-4162-AD4B-90AF3FAE193B}"/>
            </c:ext>
          </c:extLst>
        </c:ser>
        <c:ser>
          <c:idx val="1"/>
          <c:order val="1"/>
          <c:tx>
            <c:strRef>
              <c:f>Cuadro_12!$C$9</c:f>
              <c:strCache>
                <c:ptCount val="1"/>
                <c:pt idx="0">
                  <c:v>Aguacate (Semil 34)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Cuadro_12!$A$10:$A$34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Cuadro_12!$C$10:$C$34</c:f>
              <c:numCache>
                <c:formatCode>_("$"* #,##0.00_);_("$"* \(#,##0.00\);_("$"* "-"??_);_(@_)</c:formatCode>
                <c:ptCount val="25"/>
                <c:pt idx="12">
                  <c:v>23.473397898397902</c:v>
                </c:pt>
                <c:pt idx="13">
                  <c:v>28.186596736596737</c:v>
                </c:pt>
                <c:pt idx="14">
                  <c:v>29.660908690075352</c:v>
                </c:pt>
                <c:pt idx="15">
                  <c:v>27.513753992920659</c:v>
                </c:pt>
                <c:pt idx="16">
                  <c:v>25.48439253647587</c:v>
                </c:pt>
                <c:pt idx="17">
                  <c:v>32.965151515151518</c:v>
                </c:pt>
                <c:pt idx="18">
                  <c:v>35.71219135802469</c:v>
                </c:pt>
                <c:pt idx="19">
                  <c:v>31.422216810966816</c:v>
                </c:pt>
                <c:pt idx="20">
                  <c:v>34.496983035104378</c:v>
                </c:pt>
                <c:pt idx="21">
                  <c:v>34.916423483923488</c:v>
                </c:pt>
                <c:pt idx="22">
                  <c:v>41.427678571428579</c:v>
                </c:pt>
                <c:pt idx="23">
                  <c:v>38.088418560606058</c:v>
                </c:pt>
                <c:pt idx="24">
                  <c:v>38.487950012950016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5A-4787-B7EF-7C72CF451ADB}"/>
            </c:ext>
          </c:extLst>
        </c:ser>
        <c:ser>
          <c:idx val="2"/>
          <c:order val="2"/>
          <c:tx>
            <c:strRef>
              <c:f>Cuadro_12!$B$9</c:f>
              <c:strCache>
                <c:ptCount val="1"/>
                <c:pt idx="0">
                  <c:v>Aguacate (Criollo)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Cuadro_12!$A$10:$A$34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Cuadro_12!$B$10:$B$34</c:f>
              <c:numCache>
                <c:formatCode>_("$"* #,##0.00_);_("$"* \(#,##0.00\);_("$"* "-"??_);_(@_)</c:formatCode>
                <c:ptCount val="25"/>
                <c:pt idx="0">
                  <c:v>4.3318001736111116</c:v>
                </c:pt>
                <c:pt idx="1">
                  <c:v>5.2245771412037039</c:v>
                </c:pt>
                <c:pt idx="2">
                  <c:v>5.6592018518518517</c:v>
                </c:pt>
                <c:pt idx="3">
                  <c:v>6.5486892361111089</c:v>
                </c:pt>
                <c:pt idx="4">
                  <c:v>8.4645125000000014</c:v>
                </c:pt>
                <c:pt idx="5">
                  <c:v>13.505609374999997</c:v>
                </c:pt>
                <c:pt idx="6">
                  <c:v>12.003998611111109</c:v>
                </c:pt>
                <c:pt idx="7">
                  <c:v>11.330208333333333</c:v>
                </c:pt>
                <c:pt idx="8">
                  <c:v>16.297357696759256</c:v>
                </c:pt>
                <c:pt idx="9">
                  <c:v>19.819298740392362</c:v>
                </c:pt>
                <c:pt idx="10">
                  <c:v>21.428971555727557</c:v>
                </c:pt>
                <c:pt idx="11">
                  <c:v>21.416073457792209</c:v>
                </c:pt>
                <c:pt idx="12">
                  <c:v>22.26308020683021</c:v>
                </c:pt>
                <c:pt idx="13">
                  <c:v>21.599245823388756</c:v>
                </c:pt>
                <c:pt idx="14">
                  <c:v>20.885820403346173</c:v>
                </c:pt>
                <c:pt idx="15">
                  <c:v>21.880771901709398</c:v>
                </c:pt>
                <c:pt idx="16">
                  <c:v>22.75565235690236</c:v>
                </c:pt>
                <c:pt idx="17">
                  <c:v>24.981646825396819</c:v>
                </c:pt>
                <c:pt idx="18">
                  <c:v>26.011018518518522</c:v>
                </c:pt>
                <c:pt idx="19">
                  <c:v>23.453747685185181</c:v>
                </c:pt>
                <c:pt idx="20">
                  <c:v>25.006327160493825</c:v>
                </c:pt>
                <c:pt idx="21">
                  <c:v>31.98057468625651</c:v>
                </c:pt>
                <c:pt idx="22">
                  <c:v>32.488402777777786</c:v>
                </c:pt>
                <c:pt idx="23">
                  <c:v>37.734310134310128</c:v>
                </c:pt>
                <c:pt idx="24">
                  <c:v>37.316964285714285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5A-4787-B7EF-7C72CF451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República Dominicana. Producción de Aguacate por Regional. Año: 2022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>
              <a:solidFill>
                <a:sysClr val="windowText" lastClr="000000"/>
              </a:solidFill>
            </a:defRPr>
          </a:pPr>
          <a:r>
            <a:rPr lang="es-ES" sz="1400" b="1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República Dominicana. Producción de Aguacate por Regional. Año: 2022</a:t>
          </a:r>
        </a:p>
      </cx:txPr>
    </cx:title>
    <cx:plotArea>
      <cx:plotAreaRegion>
        <cx:series layoutId="treemap" uniqueId="{A8B47192-C230-4530-AFE7-345572EFCE73}">
          <cx:dataLabels>
            <cx:visibility seriesName="0" categoryName="1" value="0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36720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9080"/>
          <a:ext cx="1819800" cy="107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720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73200" y="163080"/>
          <a:ext cx="2016360" cy="1078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37800</xdr:rowOff>
    </xdr:from>
    <xdr:to>
      <xdr:col>1</xdr:col>
      <xdr:colOff>381240</xdr:colOff>
      <xdr:row>6</xdr:row>
      <xdr:rowOff>135360</xdr:rowOff>
    </xdr:to>
    <xdr:pic>
      <xdr:nvPicPr>
        <xdr:cNvPr id="18" name="Imagen 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37800"/>
          <a:ext cx="1074960" cy="1072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59760</xdr:colOff>
      <xdr:row>0</xdr:row>
      <xdr:rowOff>0</xdr:rowOff>
    </xdr:from>
    <xdr:to>
      <xdr:col>4</xdr:col>
      <xdr:colOff>152280</xdr:colOff>
      <xdr:row>7</xdr:row>
      <xdr:rowOff>21600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93320" y="0"/>
          <a:ext cx="1717920" cy="1159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742949</xdr:colOff>
      <xdr:row>7</xdr:row>
      <xdr:rowOff>685799</xdr:rowOff>
    </xdr:from>
    <xdr:to>
      <xdr:col>10</xdr:col>
      <xdr:colOff>76199</xdr:colOff>
      <xdr:row>25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1863D4-DBE5-FBF3-A5EA-23988F42C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0" name="Imagen 2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1" name="Imagen 3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109080</xdr:colOff>
      <xdr:row>0</xdr:row>
      <xdr:rowOff>57600</xdr:rowOff>
    </xdr:from>
    <xdr:to>
      <xdr:col>1</xdr:col>
      <xdr:colOff>95295</xdr:colOff>
      <xdr:row>6</xdr:row>
      <xdr:rowOff>95250</xdr:rowOff>
    </xdr:to>
    <xdr:pic>
      <xdr:nvPicPr>
        <xdr:cNvPr id="22" name="Imagen 2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09080" y="57600"/>
          <a:ext cx="1033965" cy="100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489555</xdr:colOff>
      <xdr:row>0</xdr:row>
      <xdr:rowOff>0</xdr:rowOff>
    </xdr:from>
    <xdr:to>
      <xdr:col>4</xdr:col>
      <xdr:colOff>1014225</xdr:colOff>
      <xdr:row>6</xdr:row>
      <xdr:rowOff>66675</xdr:rowOff>
    </xdr:to>
    <xdr:pic>
      <xdr:nvPicPr>
        <xdr:cNvPr id="23" name="Imagen 3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642205" y="0"/>
          <a:ext cx="1610520" cy="10382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109080</xdr:colOff>
      <xdr:row>0</xdr:row>
      <xdr:rowOff>57600</xdr:rowOff>
    </xdr:from>
    <xdr:to>
      <xdr:col>1</xdr:col>
      <xdr:colOff>190545</xdr:colOff>
      <xdr:row>6</xdr:row>
      <xdr:rowOff>28575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B973FD4-25FB-4767-B32F-7F143DC64462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09080" y="57600"/>
          <a:ext cx="872040" cy="9425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641955</xdr:colOff>
      <xdr:row>0</xdr:row>
      <xdr:rowOff>0</xdr:rowOff>
    </xdr:from>
    <xdr:to>
      <xdr:col>4</xdr:col>
      <xdr:colOff>1080900</xdr:colOff>
      <xdr:row>6</xdr:row>
      <xdr:rowOff>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9775BDB-1036-413B-A5C8-08971206EF9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70805" y="0"/>
          <a:ext cx="1448595" cy="971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6" name="Imagen 2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7" name="Imagen 3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7561</xdr:rowOff>
    </xdr:from>
    <xdr:to>
      <xdr:col>1</xdr:col>
      <xdr:colOff>466920</xdr:colOff>
      <xdr:row>6</xdr:row>
      <xdr:rowOff>114301</xdr:rowOff>
    </xdr:to>
    <xdr:pic>
      <xdr:nvPicPr>
        <xdr:cNvPr id="30" name="Imagen 2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7561"/>
          <a:ext cx="1094805" cy="10782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61200</xdr:colOff>
      <xdr:row>0</xdr:row>
      <xdr:rowOff>1</xdr:rowOff>
    </xdr:from>
    <xdr:to>
      <xdr:col>5</xdr:col>
      <xdr:colOff>43425</xdr:colOff>
      <xdr:row>6</xdr:row>
      <xdr:rowOff>57151</xdr:rowOff>
    </xdr:to>
    <xdr:pic>
      <xdr:nvPicPr>
        <xdr:cNvPr id="31" name="Imagen 3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66275" y="1"/>
          <a:ext cx="1620525" cy="1028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29520</xdr:colOff>
      <xdr:row>0</xdr:row>
      <xdr:rowOff>0</xdr:rowOff>
    </xdr:from>
    <xdr:to>
      <xdr:col>1</xdr:col>
      <xdr:colOff>136080</xdr:colOff>
      <xdr:row>6</xdr:row>
      <xdr:rowOff>99720</xdr:rowOff>
    </xdr:to>
    <xdr:pic>
      <xdr:nvPicPr>
        <xdr:cNvPr id="32" name="Imagen 2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29520" y="0"/>
          <a:ext cx="1202400" cy="1074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61560</xdr:colOff>
      <xdr:row>0</xdr:row>
      <xdr:rowOff>0</xdr:rowOff>
    </xdr:from>
    <xdr:to>
      <xdr:col>4</xdr:col>
      <xdr:colOff>42840</xdr:colOff>
      <xdr:row>6</xdr:row>
      <xdr:rowOff>109440</xdr:rowOff>
    </xdr:to>
    <xdr:pic>
      <xdr:nvPicPr>
        <xdr:cNvPr id="33" name="Imagen 3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09920" y="0"/>
          <a:ext cx="1607040" cy="1084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317550</xdr:colOff>
      <xdr:row>6</xdr:row>
      <xdr:rowOff>66240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C611CA5-74D2-430F-AB32-00A6CEF45AD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257495" cy="9999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2520</xdr:colOff>
      <xdr:row>0</xdr:row>
      <xdr:rowOff>0</xdr:rowOff>
    </xdr:from>
    <xdr:to>
      <xdr:col>9</xdr:col>
      <xdr:colOff>562995</xdr:colOff>
      <xdr:row>6</xdr:row>
      <xdr:rowOff>104040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4EBC23AE-B980-462A-B6FD-2C6C46E234A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07520" y="0"/>
          <a:ext cx="1960650" cy="107559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609599</xdr:colOff>
      <xdr:row>6</xdr:row>
      <xdr:rowOff>142876</xdr:rowOff>
    </xdr:from>
    <xdr:to>
      <xdr:col>16</xdr:col>
      <xdr:colOff>180975</xdr:colOff>
      <xdr:row>20</xdr:row>
      <xdr:rowOff>9526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57E7106-790C-4D36-B6C4-D4FD1A084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1259085</xdr:colOff>
      <xdr:row>6</xdr:row>
      <xdr:rowOff>99720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5091DAB-813B-4305-A6C2-E671C1CE446E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4300" y="0"/>
          <a:ext cx="1144785" cy="10712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317790</xdr:colOff>
      <xdr:row>0</xdr:row>
      <xdr:rowOff>38100</xdr:rowOff>
    </xdr:from>
    <xdr:to>
      <xdr:col>7</xdr:col>
      <xdr:colOff>1051545</xdr:colOff>
      <xdr:row>6</xdr:row>
      <xdr:rowOff>147540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B1C86C5-9B15-4AA5-B394-9FFECB4FA38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80415" y="38100"/>
          <a:ext cx="1524330" cy="108099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4180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80640</xdr:colOff>
      <xdr:row>0</xdr:row>
      <xdr:rowOff>45000</xdr:rowOff>
    </xdr:from>
    <xdr:to>
      <xdr:col>1</xdr:col>
      <xdr:colOff>378720</xdr:colOff>
      <xdr:row>6</xdr:row>
      <xdr:rowOff>149040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40" y="45000"/>
          <a:ext cx="137628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314324</xdr:colOff>
      <xdr:row>5</xdr:row>
      <xdr:rowOff>66675</xdr:rowOff>
    </xdr:from>
    <xdr:to>
      <xdr:col>10</xdr:col>
      <xdr:colOff>704849</xdr:colOff>
      <xdr:row>21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30EFE8-BB47-2854-8CA8-0E7FC1BCA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498525</xdr:colOff>
      <xdr:row>6</xdr:row>
      <xdr:rowOff>66240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419400</xdr:colOff>
      <xdr:row>6</xdr:row>
      <xdr:rowOff>104040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034360" y="0"/>
          <a:ext cx="204264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352426</xdr:colOff>
      <xdr:row>7</xdr:row>
      <xdr:rowOff>180973</xdr:rowOff>
    </xdr:from>
    <xdr:to>
      <xdr:col>10</xdr:col>
      <xdr:colOff>304801</xdr:colOff>
      <xdr:row>37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5217B9-6EB9-0F29-9E3F-5C26A7052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180975</xdr:colOff>
      <xdr:row>7</xdr:row>
      <xdr:rowOff>123824</xdr:rowOff>
    </xdr:from>
    <xdr:to>
      <xdr:col>10</xdr:col>
      <xdr:colOff>447675</xdr:colOff>
      <xdr:row>22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C19544-0FEB-63E3-E6AA-B33693B6C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565200</xdr:colOff>
      <xdr:row>6</xdr:row>
      <xdr:rowOff>66240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7</xdr:row>
      <xdr:rowOff>685800</xdr:rowOff>
    </xdr:from>
    <xdr:to>
      <xdr:col>11</xdr:col>
      <xdr:colOff>409574</xdr:colOff>
      <xdr:row>26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80C14A-A37C-9827-89E5-DA7CF9CDB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12" name="Imagen 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13" name="Imagen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219075</xdr:colOff>
      <xdr:row>7</xdr:row>
      <xdr:rowOff>409575</xdr:rowOff>
    </xdr:from>
    <xdr:to>
      <xdr:col>10</xdr:col>
      <xdr:colOff>542925</xdr:colOff>
      <xdr:row>26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5C9A202-8EE9-DE61-E483-EA2D48FD7A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4750" y="1543050"/>
              <a:ext cx="4953000" cy="3524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489000</xdr:colOff>
      <xdr:row>6</xdr:row>
      <xdr:rowOff>66240</xdr:rowOff>
    </xdr:to>
    <xdr:pic>
      <xdr:nvPicPr>
        <xdr:cNvPr id="16" name="Imagen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7" name="Imagen 3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6</xdr:row>
      <xdr:rowOff>142875</xdr:rowOff>
    </xdr:from>
    <xdr:to>
      <xdr:col>11</xdr:col>
      <xdr:colOff>219074</xdr:colOff>
      <xdr:row>22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0AD82F-2625-10AF-A17A-BFCE210DF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32"/>
  <sheetViews>
    <sheetView showGridLines="0" topLeftCell="A11" zoomScaleNormal="100" workbookViewId="0">
      <selection activeCell="B21" sqref="B21"/>
    </sheetView>
  </sheetViews>
  <sheetFormatPr baseColWidth="10" defaultColWidth="9.140625" defaultRowHeight="12.75" x14ac:dyDescent="0.2"/>
  <cols>
    <col min="1" max="1" width="18.140625"/>
    <col min="2" max="1025" width="11.5703125"/>
  </cols>
  <sheetData>
    <row r="11" spans="1:12" ht="29.1" customHeight="1" x14ac:dyDescent="0.2">
      <c r="A11" s="71" t="s">
        <v>53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</row>
    <row r="14" spans="1:12" ht="15.75" x14ac:dyDescent="0.25">
      <c r="A14" s="1" t="s">
        <v>0</v>
      </c>
    </row>
    <row r="15" spans="1:12" x14ac:dyDescent="0.2">
      <c r="A15" s="2"/>
    </row>
    <row r="16" spans="1:12" ht="23.85" customHeight="1" x14ac:dyDescent="0.2">
      <c r="A16" s="3" t="s">
        <v>1</v>
      </c>
    </row>
    <row r="17" spans="1:2" x14ac:dyDescent="0.2">
      <c r="A17" s="2" t="s">
        <v>2</v>
      </c>
      <c r="B17" s="48" t="s">
        <v>54</v>
      </c>
    </row>
    <row r="18" spans="1:2" x14ac:dyDescent="0.2">
      <c r="A18" s="2" t="s">
        <v>3</v>
      </c>
      <c r="B18" s="48" t="s">
        <v>55</v>
      </c>
    </row>
    <row r="19" spans="1:2" x14ac:dyDescent="0.2">
      <c r="A19" s="2" t="s">
        <v>4</v>
      </c>
      <c r="B19" s="48" t="s">
        <v>56</v>
      </c>
    </row>
    <row r="20" spans="1:2" x14ac:dyDescent="0.2">
      <c r="A20" s="2" t="s">
        <v>5</v>
      </c>
      <c r="B20" s="48" t="s">
        <v>57</v>
      </c>
    </row>
    <row r="21" spans="1:2" ht="25.15" customHeight="1" x14ac:dyDescent="0.2">
      <c r="A21" s="3" t="s">
        <v>6</v>
      </c>
    </row>
    <row r="22" spans="1:2" x14ac:dyDescent="0.2">
      <c r="A22" s="2" t="s">
        <v>7</v>
      </c>
      <c r="B22" s="48" t="s">
        <v>58</v>
      </c>
    </row>
    <row r="23" spans="1:2" x14ac:dyDescent="0.2">
      <c r="A23" s="2" t="s">
        <v>8</v>
      </c>
      <c r="B23" s="48" t="s">
        <v>59</v>
      </c>
    </row>
    <row r="24" spans="1:2" x14ac:dyDescent="0.2">
      <c r="A24" s="2" t="s">
        <v>9</v>
      </c>
      <c r="B24" s="48" t="s">
        <v>60</v>
      </c>
    </row>
    <row r="25" spans="1:2" ht="22.5" customHeight="1" x14ac:dyDescent="0.2">
      <c r="A25" s="3" t="s">
        <v>10</v>
      </c>
    </row>
    <row r="26" spans="1:2" x14ac:dyDescent="0.2">
      <c r="A26" s="2" t="s">
        <v>11</v>
      </c>
      <c r="B26" s="48" t="s">
        <v>61</v>
      </c>
    </row>
    <row r="27" spans="1:2" x14ac:dyDescent="0.2">
      <c r="A27" s="2" t="s">
        <v>12</v>
      </c>
      <c r="B27" s="48" t="s">
        <v>62</v>
      </c>
    </row>
    <row r="28" spans="1:2" s="4" customFormat="1" ht="21.75" customHeight="1" x14ac:dyDescent="0.2">
      <c r="A28" s="3" t="s">
        <v>13</v>
      </c>
    </row>
    <row r="29" spans="1:2" x14ac:dyDescent="0.2">
      <c r="A29" s="2" t="s">
        <v>14</v>
      </c>
      <c r="B29" s="48" t="s">
        <v>63</v>
      </c>
    </row>
    <row r="30" spans="1:2" x14ac:dyDescent="0.2">
      <c r="A30" s="2" t="s">
        <v>15</v>
      </c>
      <c r="B30" s="48" t="s">
        <v>64</v>
      </c>
    </row>
    <row r="31" spans="1:2" x14ac:dyDescent="0.2">
      <c r="A31" s="2" t="s">
        <v>16</v>
      </c>
      <c r="B31" s="57" t="s">
        <v>65</v>
      </c>
    </row>
    <row r="32" spans="1:2" x14ac:dyDescent="0.2">
      <c r="A32" s="2" t="s">
        <v>17</v>
      </c>
      <c r="B32" s="57" t="s">
        <v>52</v>
      </c>
    </row>
  </sheetData>
  <mergeCells count="1">
    <mergeCell ref="A11:L11"/>
  </mergeCells>
  <hyperlinks>
    <hyperlink ref="B17" location="Cuadro_1!A1" display="República Dominicana. Cantidad de Tareas Sembradas de Mango por Regional. Año: 2018" xr:uid="{8DC33BC5-DDF8-4CE4-B129-5CC7A6FC7B71}"/>
    <hyperlink ref="B18" location="Cuadro_2!A1" display="República Dominicana. Cantidad de Tareas Sembradas de Mango por Año. Período: 2002-2018" xr:uid="{9A47C1FF-E52C-4C07-AA90-076403E256FF}"/>
    <hyperlink ref="B19" location="Cuadro_3!A1" display="República Dominicana. Cantidad de Tareas Cosechadas de Mango por Regional. Año: 2018" xr:uid="{117AD9CF-2461-4420-A1BD-AFC59992A130}"/>
    <hyperlink ref="B20" location="Cuadro_4!A1" display="República Dominicana. Cantidad de Tareas Cosechadas de Mango por Año. Período: 2002-2018" xr:uid="{D8FD1296-32D3-43B1-BA32-3EBBF6DC8B3D}"/>
    <hyperlink ref="B22" location="Cuadro_5!A1" display="República Dominicana. Producción de Mangos por Regional. Año: 2018" xr:uid="{B39AB2B9-9B91-483D-9F83-A07A224BEFA5}"/>
    <hyperlink ref="B23" location="Cuadro_6!A1" display="República Dominicana. Producción de Mango por Año. Período: 2002-2018" xr:uid="{A15AA065-5133-4AF8-9290-ACD8BC367BC8}"/>
    <hyperlink ref="B24" location="Cuadro_7!A1" display="República Dominicana. Costos Promedios Estimados de la Producción de Mango a Nivel Nacional por Año. Período: 2002-2018" xr:uid="{6A28BAF2-3B15-4BED-8481-C1E027CA832B}"/>
    <hyperlink ref="B26" location="Cuadro_8!A1" display="República Dominicana. Exportaciones de Mango por Año. Período: 2012-2018" xr:uid="{6FFE9848-178F-4202-A58B-A8217B2DC5C9}"/>
    <hyperlink ref="B27" location="Cuadro_9!A1" display="República Dominicana. Exportación del Mango por País según Año. Período: 2016-2018" xr:uid="{6925C504-2A20-4B4E-9849-A959ADD680EC}"/>
    <hyperlink ref="B29" location="Cuadro_10!A1" display="República Dominicana. Consumo Estimado (Aparente) del Mango. Años: 2015-2018" xr:uid="{92332273-09EB-41FE-AEB1-2F71E2B32AE8}"/>
    <hyperlink ref="B30" location="Cuadro_11!A1" display="República Dominicana. Consumo Estimado Per-Cápita de Mangos, en Libras, por Año. Período: 2015-2018" xr:uid="{11DC7A87-09BF-48E5-B0A6-861D136514FC}"/>
    <hyperlink ref="B31" location="Cuadro_12!A1" display="República Dominicana. Precios Promedio al por Menor de Batata por Año. Período: 2002-2022" xr:uid="{450CBCA5-D919-4178-A627-6D96579DD2AC}"/>
    <hyperlink ref="B32" location="Cuadro_13!A1" display="República Dominicana. Precio Promedio en Mercados y Supermercardos por Tipo de Plátano. Período: Marzo 2023" xr:uid="{B296FD5A-1BEE-45A7-B26B-945DDF4FC828}"/>
  </hyperlink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C34"/>
  <sheetViews>
    <sheetView showGridLines="0" zoomScaleNormal="100" workbookViewId="0">
      <selection activeCell="B28" sqref="B28"/>
    </sheetView>
  </sheetViews>
  <sheetFormatPr baseColWidth="10" defaultColWidth="9.140625" defaultRowHeight="12.75" x14ac:dyDescent="0.2"/>
  <cols>
    <col min="1" max="1" width="11.85546875"/>
    <col min="2" max="2" width="15.5703125"/>
    <col min="3" max="1025" width="11.5703125"/>
  </cols>
  <sheetData>
    <row r="8" spans="1:2" ht="64.5" customHeight="1" x14ac:dyDescent="0.2">
      <c r="A8" s="74" t="s">
        <v>68</v>
      </c>
      <c r="B8" s="74"/>
    </row>
    <row r="9" spans="1:2" x14ac:dyDescent="0.2">
      <c r="A9" s="5" t="s">
        <v>30</v>
      </c>
      <c r="B9" s="6" t="s">
        <v>35</v>
      </c>
    </row>
    <row r="10" spans="1:2" x14ac:dyDescent="0.2">
      <c r="A10" s="13">
        <v>2002</v>
      </c>
      <c r="B10" s="20">
        <v>3619.46</v>
      </c>
    </row>
    <row r="11" spans="1:2" x14ac:dyDescent="0.2">
      <c r="A11" s="9">
        <v>2003</v>
      </c>
      <c r="B11" s="21">
        <v>7517.1463871999995</v>
      </c>
    </row>
    <row r="12" spans="1:2" x14ac:dyDescent="0.2">
      <c r="A12" s="9">
        <v>2004</v>
      </c>
      <c r="B12" s="22">
        <v>7896.8729194799998</v>
      </c>
    </row>
    <row r="13" spans="1:2" x14ac:dyDescent="0.2">
      <c r="A13" s="9">
        <v>2005</v>
      </c>
      <c r="B13" s="22">
        <v>9027.66</v>
      </c>
    </row>
    <row r="14" spans="1:2" x14ac:dyDescent="0.2">
      <c r="A14" s="9">
        <v>2006</v>
      </c>
      <c r="B14" s="22">
        <v>8196.8700000000008</v>
      </c>
    </row>
    <row r="15" spans="1:2" x14ac:dyDescent="0.2">
      <c r="A15" s="9">
        <v>2007</v>
      </c>
      <c r="B15" s="22">
        <v>10097.26</v>
      </c>
    </row>
    <row r="16" spans="1:2" x14ac:dyDescent="0.2">
      <c r="A16" s="9">
        <v>2008</v>
      </c>
      <c r="B16" s="22">
        <v>4903.3716657183331</v>
      </c>
    </row>
    <row r="17" spans="1:3" x14ac:dyDescent="0.2">
      <c r="A17" s="9">
        <v>2009</v>
      </c>
      <c r="B17" s="22">
        <v>5157.162319765368</v>
      </c>
    </row>
    <row r="18" spans="1:3" x14ac:dyDescent="0.2">
      <c r="A18" s="9">
        <v>2010</v>
      </c>
      <c r="B18" s="22">
        <v>6158.1190308947362</v>
      </c>
    </row>
    <row r="19" spans="1:3" x14ac:dyDescent="0.2">
      <c r="A19" s="9">
        <v>2011</v>
      </c>
      <c r="B19" s="22">
        <v>6816.0513247333329</v>
      </c>
    </row>
    <row r="20" spans="1:3" x14ac:dyDescent="0.2">
      <c r="A20" s="9">
        <v>2012</v>
      </c>
      <c r="B20" s="22">
        <v>6923.3397737334026</v>
      </c>
    </row>
    <row r="21" spans="1:3" x14ac:dyDescent="0.2">
      <c r="A21" s="9">
        <v>2013</v>
      </c>
      <c r="B21" s="22">
        <v>6492.5610346041321</v>
      </c>
    </row>
    <row r="22" spans="1:3" x14ac:dyDescent="0.2">
      <c r="A22" s="9">
        <v>2014</v>
      </c>
      <c r="B22" s="22">
        <v>7150.5342362867723</v>
      </c>
    </row>
    <row r="23" spans="1:3" x14ac:dyDescent="0.2">
      <c r="A23" s="9">
        <v>2015</v>
      </c>
      <c r="B23" s="21">
        <v>7046.249910796776</v>
      </c>
    </row>
    <row r="24" spans="1:3" x14ac:dyDescent="0.2">
      <c r="A24" s="9">
        <v>2016</v>
      </c>
      <c r="B24" s="21">
        <v>7167.6799321206563</v>
      </c>
    </row>
    <row r="25" spans="1:3" x14ac:dyDescent="0.2">
      <c r="A25" s="9">
        <v>2017</v>
      </c>
      <c r="B25" s="21">
        <v>7149.939817716504</v>
      </c>
    </row>
    <row r="26" spans="1:3" x14ac:dyDescent="0.2">
      <c r="A26" s="9">
        <v>2018</v>
      </c>
      <c r="B26" s="21">
        <v>6204.1782065486696</v>
      </c>
      <c r="C26" s="49"/>
    </row>
    <row r="27" spans="1:3" x14ac:dyDescent="0.2">
      <c r="A27" s="9">
        <v>2019</v>
      </c>
      <c r="B27" s="21">
        <v>6284.7907932016951</v>
      </c>
      <c r="C27" s="49"/>
    </row>
    <row r="28" spans="1:3" x14ac:dyDescent="0.2">
      <c r="A28" s="9">
        <v>2020</v>
      </c>
      <c r="B28" s="21">
        <v>6284.7907932016951</v>
      </c>
      <c r="C28" s="49"/>
    </row>
    <row r="29" spans="1:3" x14ac:dyDescent="0.2">
      <c r="A29" s="11">
        <v>2021</v>
      </c>
      <c r="B29" s="23">
        <v>7900.3979447716092</v>
      </c>
    </row>
    <row r="30" spans="1:3" ht="21.75" customHeight="1" x14ac:dyDescent="0.2">
      <c r="A30" s="77" t="s">
        <v>31</v>
      </c>
      <c r="B30" s="77"/>
    </row>
    <row r="31" spans="1:3" x14ac:dyDescent="0.2">
      <c r="A31" s="60"/>
      <c r="B31" s="61"/>
    </row>
    <row r="32" spans="1:3" x14ac:dyDescent="0.2">
      <c r="A32" s="60"/>
      <c r="B32" s="61"/>
    </row>
    <row r="33" spans="1:2" x14ac:dyDescent="0.2">
      <c r="A33" s="60"/>
      <c r="B33" s="61"/>
    </row>
    <row r="34" spans="1:2" x14ac:dyDescent="0.2">
      <c r="A34" s="18"/>
      <c r="B34" s="19"/>
    </row>
  </sheetData>
  <mergeCells count="2">
    <mergeCell ref="A8:B8"/>
    <mergeCell ref="A30:B30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0:L17"/>
  <sheetViews>
    <sheetView showGridLines="0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72" t="s">
        <v>69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1:12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x14ac:dyDescent="0.2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x14ac:dyDescent="0.2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8:F24"/>
  <sheetViews>
    <sheetView showGridLines="0" topLeftCell="A8" zoomScaleNormal="100" workbookViewId="0">
      <selection activeCell="A8" sqref="A8:B8"/>
    </sheetView>
  </sheetViews>
  <sheetFormatPr baseColWidth="10" defaultColWidth="9.140625" defaultRowHeight="12.75" x14ac:dyDescent="0.2"/>
  <cols>
    <col min="1" max="1" width="15.7109375" customWidth="1"/>
    <col min="2" max="2" width="14.5703125" customWidth="1"/>
    <col min="4" max="4" width="16.28515625" customWidth="1"/>
    <col min="5" max="5" width="18" bestFit="1" customWidth="1"/>
    <col min="6" max="6" width="13.28515625" bestFit="1" customWidth="1"/>
    <col min="7" max="1028" width="11.5703125"/>
  </cols>
  <sheetData>
    <row r="8" spans="1:6" ht="128.25" customHeight="1" x14ac:dyDescent="0.2">
      <c r="A8" s="85" t="s">
        <v>84</v>
      </c>
      <c r="B8" s="85"/>
      <c r="C8" s="88"/>
      <c r="D8" s="88"/>
      <c r="E8" s="88"/>
      <c r="F8" s="88"/>
    </row>
    <row r="9" spans="1:6" x14ac:dyDescent="0.2">
      <c r="A9" s="62" t="s">
        <v>36</v>
      </c>
      <c r="B9" s="63" t="s">
        <v>20</v>
      </c>
    </row>
    <row r="10" spans="1:6" x14ac:dyDescent="0.2">
      <c r="A10" s="26">
        <v>2012</v>
      </c>
      <c r="B10" s="64">
        <v>17401.251023500001</v>
      </c>
    </row>
    <row r="11" spans="1:6" x14ac:dyDescent="0.2">
      <c r="A11" s="27">
        <v>2013</v>
      </c>
      <c r="B11" s="22">
        <v>20628.439140000002</v>
      </c>
    </row>
    <row r="12" spans="1:6" x14ac:dyDescent="0.2">
      <c r="A12" s="27">
        <v>2014</v>
      </c>
      <c r="B12" s="22">
        <v>19270.487757399998</v>
      </c>
    </row>
    <row r="13" spans="1:6" x14ac:dyDescent="0.2">
      <c r="A13" s="27">
        <v>2015</v>
      </c>
      <c r="B13" s="22">
        <v>15272.250646199998</v>
      </c>
    </row>
    <row r="14" spans="1:6" x14ac:dyDescent="0.2">
      <c r="A14" s="27">
        <v>2016</v>
      </c>
      <c r="B14" s="22">
        <v>26349.573433700061</v>
      </c>
    </row>
    <row r="15" spans="1:6" x14ac:dyDescent="0.2">
      <c r="A15" s="27">
        <v>2017</v>
      </c>
      <c r="B15" s="22">
        <v>35374.176685200073</v>
      </c>
    </row>
    <row r="16" spans="1:6" x14ac:dyDescent="0.2">
      <c r="A16" s="27">
        <v>2018</v>
      </c>
      <c r="B16" s="22">
        <v>36369.213078400004</v>
      </c>
    </row>
    <row r="17" spans="1:6" x14ac:dyDescent="0.2">
      <c r="A17" s="27">
        <v>2019</v>
      </c>
      <c r="B17" s="22">
        <v>44980.232252499991</v>
      </c>
    </row>
    <row r="18" spans="1:6" x14ac:dyDescent="0.2">
      <c r="A18" s="27">
        <v>2020</v>
      </c>
      <c r="B18" s="22">
        <v>50082.476502299971</v>
      </c>
    </row>
    <row r="19" spans="1:6" x14ac:dyDescent="0.2">
      <c r="A19" s="27">
        <v>2021</v>
      </c>
      <c r="B19" s="22">
        <v>56456.177059999987</v>
      </c>
    </row>
    <row r="20" spans="1:6" x14ac:dyDescent="0.2">
      <c r="A20" s="27">
        <v>2022</v>
      </c>
      <c r="B20" s="22">
        <v>57626.128378099995</v>
      </c>
    </row>
    <row r="21" spans="1:6" x14ac:dyDescent="0.2">
      <c r="A21" s="29">
        <v>2023</v>
      </c>
      <c r="B21" s="23">
        <v>68868.444666299984</v>
      </c>
      <c r="C21" s="9"/>
    </row>
    <row r="22" spans="1:6" x14ac:dyDescent="0.2">
      <c r="A22" s="82" t="s">
        <v>37</v>
      </c>
      <c r="B22" s="82"/>
      <c r="C22" s="78"/>
      <c r="D22" s="78"/>
      <c r="E22" s="78"/>
      <c r="F22" s="78"/>
    </row>
    <row r="23" spans="1:6" x14ac:dyDescent="0.2">
      <c r="A23" s="78"/>
      <c r="B23" s="78"/>
      <c r="C23" s="78"/>
      <c r="D23" s="78"/>
      <c r="E23" s="78"/>
      <c r="F23" s="78"/>
    </row>
    <row r="24" spans="1:6" x14ac:dyDescent="0.2">
      <c r="A24" t="s">
        <v>51</v>
      </c>
    </row>
  </sheetData>
  <mergeCells count="2">
    <mergeCell ref="A22:F23"/>
    <mergeCell ref="A8:B8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25763-215F-4A97-B729-00278E2F186B}">
  <dimension ref="A8:F24"/>
  <sheetViews>
    <sheetView showGridLines="0" topLeftCell="A8" zoomScaleNormal="100" workbookViewId="0">
      <selection activeCell="A8" sqref="A8:B8"/>
    </sheetView>
  </sheetViews>
  <sheetFormatPr baseColWidth="10" defaultColWidth="9.140625" defaultRowHeight="12.75" x14ac:dyDescent="0.2"/>
  <cols>
    <col min="1" max="1" width="11.85546875" customWidth="1"/>
    <col min="2" max="2" width="15.5703125" customWidth="1"/>
    <col min="3" max="3" width="10.140625" bestFit="1" customWidth="1"/>
    <col min="4" max="4" width="15.140625" bestFit="1" customWidth="1"/>
    <col min="5" max="5" width="18" bestFit="1" customWidth="1"/>
    <col min="6" max="6" width="12.85546875" bestFit="1" customWidth="1"/>
  </cols>
  <sheetData>
    <row r="8" spans="1:6" ht="135" customHeight="1" x14ac:dyDescent="0.2">
      <c r="A8" s="85" t="s">
        <v>83</v>
      </c>
      <c r="B8" s="85"/>
      <c r="C8" s="88"/>
      <c r="D8" s="88"/>
      <c r="E8" s="88"/>
      <c r="F8" s="88"/>
    </row>
    <row r="9" spans="1:6" x14ac:dyDescent="0.2">
      <c r="A9" s="62" t="s">
        <v>36</v>
      </c>
      <c r="B9" s="63" t="s">
        <v>20</v>
      </c>
    </row>
    <row r="10" spans="1:6" x14ac:dyDescent="0.2">
      <c r="A10" s="26">
        <v>2012</v>
      </c>
      <c r="B10" s="64">
        <v>19624758.067713995</v>
      </c>
    </row>
    <row r="11" spans="1:6" x14ac:dyDescent="0.2">
      <c r="A11" s="27">
        <v>2013</v>
      </c>
      <c r="B11" s="22">
        <v>22809483.539999999</v>
      </c>
    </row>
    <row r="12" spans="1:6" x14ac:dyDescent="0.2">
      <c r="A12" s="27">
        <v>2014</v>
      </c>
      <c r="B12" s="22">
        <v>22528252.953180965</v>
      </c>
    </row>
    <row r="13" spans="1:6" x14ac:dyDescent="0.2">
      <c r="A13" s="27">
        <v>2015</v>
      </c>
      <c r="B13" s="22">
        <v>16585533.499622962</v>
      </c>
    </row>
    <row r="14" spans="1:6" x14ac:dyDescent="0.2">
      <c r="A14" s="27">
        <v>2016</v>
      </c>
      <c r="B14" s="22">
        <v>33442138.099699907</v>
      </c>
    </row>
    <row r="15" spans="1:6" x14ac:dyDescent="0.2">
      <c r="A15" s="27">
        <v>2017</v>
      </c>
      <c r="B15" s="22">
        <v>48859775.756100073</v>
      </c>
    </row>
    <row r="16" spans="1:6" x14ac:dyDescent="0.2">
      <c r="A16" s="27">
        <v>2018</v>
      </c>
      <c r="B16" s="22">
        <v>51145821.341000006</v>
      </c>
    </row>
    <row r="17" spans="1:6" x14ac:dyDescent="0.2">
      <c r="A17" s="27">
        <v>2019</v>
      </c>
      <c r="B17" s="22">
        <v>61415732.377575986</v>
      </c>
    </row>
    <row r="18" spans="1:6" x14ac:dyDescent="0.2">
      <c r="A18" s="27">
        <v>2020</v>
      </c>
      <c r="B18" s="22">
        <v>67612167.487599984</v>
      </c>
    </row>
    <row r="19" spans="1:6" x14ac:dyDescent="0.2">
      <c r="A19" s="27">
        <v>2021</v>
      </c>
      <c r="B19" s="22">
        <v>77986109.899599984</v>
      </c>
    </row>
    <row r="20" spans="1:6" x14ac:dyDescent="0.2">
      <c r="A20" s="27">
        <v>2022</v>
      </c>
      <c r="B20" s="22">
        <v>79969215.041599959</v>
      </c>
    </row>
    <row r="21" spans="1:6" x14ac:dyDescent="0.2">
      <c r="A21" s="29">
        <v>2023</v>
      </c>
      <c r="B21" s="23">
        <v>97197153.10528183</v>
      </c>
      <c r="C21" s="9"/>
      <c r="D21" s="87"/>
      <c r="E21" s="87"/>
      <c r="F21" s="87"/>
    </row>
    <row r="22" spans="1:6" x14ac:dyDescent="0.2">
      <c r="A22" s="82" t="s">
        <v>37</v>
      </c>
      <c r="B22" s="82"/>
      <c r="C22" s="86"/>
      <c r="D22" s="86"/>
      <c r="E22" s="86"/>
      <c r="F22" s="86"/>
    </row>
    <row r="23" spans="1:6" x14ac:dyDescent="0.2">
      <c r="A23" s="78"/>
      <c r="B23" s="78"/>
      <c r="C23" s="78"/>
      <c r="D23" s="78"/>
      <c r="E23" s="78"/>
      <c r="F23" s="78"/>
    </row>
    <row r="24" spans="1:6" x14ac:dyDescent="0.2">
      <c r="A24" t="s">
        <v>51</v>
      </c>
    </row>
  </sheetData>
  <mergeCells count="2">
    <mergeCell ref="A22:F23"/>
    <mergeCell ref="A8:B8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0:AN17"/>
  <sheetViews>
    <sheetView showGridLines="0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40" ht="33.950000000000003" customHeight="1" x14ac:dyDescent="0.2">
      <c r="A10" s="72" t="s">
        <v>70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N10" s="31"/>
      <c r="AC10" s="72" t="s">
        <v>71</v>
      </c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</row>
    <row r="11" spans="1:40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</row>
    <row r="12" spans="1:40" x14ac:dyDescent="0.2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</row>
    <row r="13" spans="1:40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</row>
    <row r="14" spans="1:40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</row>
    <row r="15" spans="1:40" x14ac:dyDescent="0.2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</row>
    <row r="16" spans="1:40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</row>
    <row r="17" spans="1:40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</row>
  </sheetData>
  <mergeCells count="2">
    <mergeCell ref="A10:L17"/>
    <mergeCell ref="AC10:AN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8:F18"/>
  <sheetViews>
    <sheetView showGridLines="0" topLeftCell="A4" zoomScaleNormal="100" workbookViewId="0">
      <selection activeCell="A8" sqref="A8:E8"/>
    </sheetView>
  </sheetViews>
  <sheetFormatPr baseColWidth="10" defaultColWidth="9.140625" defaultRowHeight="12.75" x14ac:dyDescent="0.2"/>
  <cols>
    <col min="1" max="1" width="11.5703125"/>
    <col min="2" max="2" width="12.7109375"/>
    <col min="3" max="3" width="13.28515625"/>
    <col min="4" max="4" width="13.140625" customWidth="1"/>
    <col min="5" max="5" width="11.42578125"/>
    <col min="6" max="1025" width="11.5703125"/>
  </cols>
  <sheetData>
    <row r="8" spans="1:5" ht="48" customHeight="1" x14ac:dyDescent="0.2">
      <c r="A8" s="83" t="s">
        <v>63</v>
      </c>
      <c r="B8" s="83"/>
      <c r="C8" s="83"/>
      <c r="D8" s="83"/>
      <c r="E8" s="83"/>
    </row>
    <row r="9" spans="1:5" ht="30" x14ac:dyDescent="0.2">
      <c r="A9" s="32" t="s">
        <v>30</v>
      </c>
      <c r="B9" s="33" t="s">
        <v>6</v>
      </c>
      <c r="C9" s="33" t="s">
        <v>38</v>
      </c>
      <c r="D9" s="33" t="s">
        <v>10</v>
      </c>
      <c r="E9" s="34" t="s">
        <v>39</v>
      </c>
    </row>
    <row r="10" spans="1:5" x14ac:dyDescent="0.2">
      <c r="A10" s="35">
        <v>2015</v>
      </c>
      <c r="B10" s="36">
        <v>11605843</v>
      </c>
      <c r="C10" s="36">
        <v>923.56328075759984</v>
      </c>
      <c r="D10" s="36">
        <v>336692.03774612513</v>
      </c>
      <c r="E10" s="37">
        <v>11270074.525534632</v>
      </c>
    </row>
    <row r="11" spans="1:5" x14ac:dyDescent="0.2">
      <c r="A11" s="38">
        <v>2016</v>
      </c>
      <c r="B11" s="39">
        <v>13257348</v>
      </c>
      <c r="C11" s="39">
        <v>481.76550603999993</v>
      </c>
      <c r="D11" s="39">
        <v>580902.69591935154</v>
      </c>
      <c r="E11" s="40">
        <v>12676927.069586689</v>
      </c>
    </row>
    <row r="12" spans="1:5" x14ac:dyDescent="0.2">
      <c r="A12" s="38">
        <v>2017</v>
      </c>
      <c r="B12" s="39">
        <v>14058468</v>
      </c>
      <c r="C12" s="39">
        <v>1624.7971665360001</v>
      </c>
      <c r="D12" s="39">
        <v>779859.09920192079</v>
      </c>
      <c r="E12" s="40">
        <v>13280233.697964614</v>
      </c>
    </row>
    <row r="13" spans="1:5" x14ac:dyDescent="0.2">
      <c r="A13" s="38">
        <v>2018</v>
      </c>
      <c r="B13" s="39">
        <v>14210916</v>
      </c>
      <c r="C13" s="39">
        <v>1023.7359616955998</v>
      </c>
      <c r="D13" s="39">
        <v>801795.67152640643</v>
      </c>
      <c r="E13" s="40">
        <v>13410144.06443529</v>
      </c>
    </row>
    <row r="14" spans="1:5" x14ac:dyDescent="0.2">
      <c r="A14" s="38">
        <v>2019</v>
      </c>
      <c r="B14" s="39">
        <v>14674966.368000001</v>
      </c>
      <c r="C14" s="39">
        <v>791.16810889999999</v>
      </c>
      <c r="D14" s="39">
        <v>991634.20023861481</v>
      </c>
      <c r="E14" s="40">
        <v>13684123.335870285</v>
      </c>
    </row>
    <row r="15" spans="1:5" x14ac:dyDescent="0.2">
      <c r="A15" s="38">
        <v>2020</v>
      </c>
      <c r="B15" s="39">
        <v>13657489</v>
      </c>
      <c r="C15" s="39">
        <v>1491.7745348000001</v>
      </c>
      <c r="D15" s="39">
        <v>1104118.2769697052</v>
      </c>
      <c r="E15" s="40">
        <v>12554862.497565094</v>
      </c>
    </row>
    <row r="16" spans="1:5" x14ac:dyDescent="0.2">
      <c r="A16" s="38">
        <v>2021</v>
      </c>
      <c r="B16" s="39">
        <v>13985280.406466689</v>
      </c>
      <c r="C16" s="39">
        <v>3286.3022017400003</v>
      </c>
      <c r="D16" s="39">
        <v>1244632.8794647597</v>
      </c>
      <c r="E16" s="40">
        <v>12743933.829203669</v>
      </c>
    </row>
    <row r="17" spans="1:6" x14ac:dyDescent="0.2">
      <c r="A17" s="41">
        <v>2022</v>
      </c>
      <c r="B17" s="42">
        <v>16252333.101607036</v>
      </c>
      <c r="C17" s="42">
        <v>9725.2725716200021</v>
      </c>
      <c r="D17" s="42">
        <v>1270425.6262235926</v>
      </c>
      <c r="E17" s="43">
        <v>14991632.747955063</v>
      </c>
      <c r="F17" s="39"/>
    </row>
    <row r="18" spans="1:6" x14ac:dyDescent="0.2">
      <c r="A18" s="44" t="s">
        <v>40</v>
      </c>
    </row>
  </sheetData>
  <mergeCells count="1">
    <mergeCell ref="A8:E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8:G18"/>
  <sheetViews>
    <sheetView showGridLines="0" zoomScaleNormal="100" workbookViewId="0">
      <selection activeCell="J8" sqref="J8"/>
    </sheetView>
  </sheetViews>
  <sheetFormatPr baseColWidth="10" defaultColWidth="9.140625" defaultRowHeight="12.75" x14ac:dyDescent="0.2"/>
  <cols>
    <col min="1" max="1" width="15.5703125"/>
    <col min="2" max="2" width="19.140625"/>
    <col min="3" max="1025" width="11.5703125"/>
  </cols>
  <sheetData>
    <row r="8" spans="1:7" ht="63.75" customHeight="1" x14ac:dyDescent="0.2">
      <c r="A8" s="81" t="s">
        <v>72</v>
      </c>
      <c r="B8" s="81"/>
      <c r="E8" s="89" t="s">
        <v>85</v>
      </c>
      <c r="F8" s="89"/>
      <c r="G8" s="89"/>
    </row>
    <row r="9" spans="1:7" x14ac:dyDescent="0.2">
      <c r="A9" s="24" t="s">
        <v>36</v>
      </c>
      <c r="B9" s="25" t="s">
        <v>39</v>
      </c>
      <c r="E9" s="89"/>
      <c r="F9" s="89"/>
      <c r="G9" s="89"/>
    </row>
    <row r="10" spans="1:7" x14ac:dyDescent="0.2">
      <c r="A10" s="13">
        <v>2015</v>
      </c>
      <c r="B10" s="45">
        <v>112.35561487165504</v>
      </c>
      <c r="E10" s="89"/>
      <c r="F10" s="89"/>
      <c r="G10" s="89"/>
    </row>
    <row r="11" spans="1:7" x14ac:dyDescent="0.2">
      <c r="A11" s="9">
        <v>2016</v>
      </c>
      <c r="B11" s="46">
        <v>124.87012884739464</v>
      </c>
      <c r="E11" s="89"/>
      <c r="F11" s="89"/>
      <c r="G11" s="89"/>
    </row>
    <row r="12" spans="1:7" x14ac:dyDescent="0.2">
      <c r="A12" s="9">
        <v>2017</v>
      </c>
      <c r="B12" s="46">
        <v>129.24890151412043</v>
      </c>
    </row>
    <row r="13" spans="1:7" x14ac:dyDescent="0.2">
      <c r="A13" s="9">
        <v>2018</v>
      </c>
      <c r="B13" s="46">
        <v>128.95291437422966</v>
      </c>
    </row>
    <row r="14" spans="1:7" x14ac:dyDescent="0.2">
      <c r="A14" s="9">
        <v>2019</v>
      </c>
      <c r="B14" s="46">
        <v>130.01434526902224</v>
      </c>
    </row>
    <row r="15" spans="1:7" x14ac:dyDescent="0.2">
      <c r="A15" s="9">
        <v>2020</v>
      </c>
      <c r="B15" s="46">
        <v>120.15948412843888</v>
      </c>
    </row>
    <row r="16" spans="1:7" x14ac:dyDescent="0.2">
      <c r="A16" s="9">
        <v>2021</v>
      </c>
      <c r="B16" s="46">
        <v>120.96143033271372</v>
      </c>
    </row>
    <row r="17" spans="1:2" x14ac:dyDescent="0.2">
      <c r="A17" s="11">
        <v>2022</v>
      </c>
      <c r="B17" s="47">
        <v>141.13839440556953</v>
      </c>
    </row>
    <row r="18" spans="1:2" ht="22.5" customHeight="1" x14ac:dyDescent="0.2">
      <c r="A18" s="84" t="s">
        <v>41</v>
      </c>
      <c r="B18" s="84"/>
    </row>
  </sheetData>
  <mergeCells count="3">
    <mergeCell ref="A8:B8"/>
    <mergeCell ref="A18:B18"/>
    <mergeCell ref="E8:G11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EF7B-E54E-40BC-9FB5-014B8FB9B224}">
  <dimension ref="A8:F39"/>
  <sheetViews>
    <sheetView showGridLines="0" topLeftCell="A16" zoomScaleNormal="100" workbookViewId="0">
      <selection activeCell="A37" sqref="A37"/>
    </sheetView>
  </sheetViews>
  <sheetFormatPr baseColWidth="10" defaultColWidth="9.140625" defaultRowHeight="12.75" x14ac:dyDescent="0.2"/>
  <cols>
    <col min="1" max="1" width="15.5703125" customWidth="1"/>
    <col min="2" max="2" width="9.5703125" bestFit="1" customWidth="1"/>
    <col min="3" max="3" width="10" bestFit="1" customWidth="1"/>
    <col min="4" max="4" width="10.28515625" bestFit="1" customWidth="1"/>
    <col min="5" max="6" width="9.5703125" bestFit="1" customWidth="1"/>
  </cols>
  <sheetData>
    <row r="8" spans="1:6" ht="57.75" customHeight="1" x14ac:dyDescent="0.2">
      <c r="A8" s="74" t="s">
        <v>86</v>
      </c>
      <c r="B8" s="74"/>
      <c r="C8" s="74"/>
      <c r="D8" s="74"/>
      <c r="E8" s="74"/>
      <c r="F8" s="74"/>
    </row>
    <row r="9" spans="1:6" ht="51" x14ac:dyDescent="0.2">
      <c r="A9" s="65" t="s">
        <v>30</v>
      </c>
      <c r="B9" s="66" t="s">
        <v>87</v>
      </c>
      <c r="C9" s="66" t="s">
        <v>88</v>
      </c>
      <c r="D9" s="66" t="s">
        <v>89</v>
      </c>
      <c r="E9" s="66" t="s">
        <v>90</v>
      </c>
      <c r="F9" s="67" t="s">
        <v>91</v>
      </c>
    </row>
    <row r="10" spans="1:6" x14ac:dyDescent="0.2">
      <c r="A10" s="13">
        <v>2000</v>
      </c>
      <c r="B10" s="68">
        <v>4.3318001736111116</v>
      </c>
      <c r="C10" s="68"/>
      <c r="D10" s="68"/>
      <c r="E10" s="68"/>
      <c r="F10" s="53"/>
    </row>
    <row r="11" spans="1:6" x14ac:dyDescent="0.2">
      <c r="A11" s="9">
        <v>2001</v>
      </c>
      <c r="B11" s="69">
        <v>5.2245771412037039</v>
      </c>
      <c r="C11" s="69"/>
      <c r="D11" s="69"/>
      <c r="E11" s="69"/>
      <c r="F11" s="54"/>
    </row>
    <row r="12" spans="1:6" x14ac:dyDescent="0.2">
      <c r="A12" s="9">
        <v>2002</v>
      </c>
      <c r="B12" s="69">
        <v>5.6592018518518517</v>
      </c>
      <c r="C12" s="69"/>
      <c r="D12" s="69"/>
      <c r="E12" s="69"/>
      <c r="F12" s="54"/>
    </row>
    <row r="13" spans="1:6" x14ac:dyDescent="0.2">
      <c r="A13" s="9">
        <v>2003</v>
      </c>
      <c r="B13" s="69">
        <v>6.5486892361111089</v>
      </c>
      <c r="C13" s="69"/>
      <c r="D13" s="69"/>
      <c r="E13" s="69"/>
      <c r="F13" s="54"/>
    </row>
    <row r="14" spans="1:6" x14ac:dyDescent="0.2">
      <c r="A14" s="9">
        <v>2004</v>
      </c>
      <c r="B14" s="69">
        <v>8.4645125000000014</v>
      </c>
      <c r="C14" s="69"/>
      <c r="D14" s="69"/>
      <c r="E14" s="69"/>
      <c r="F14" s="55"/>
    </row>
    <row r="15" spans="1:6" x14ac:dyDescent="0.2">
      <c r="A15" s="9">
        <v>2005</v>
      </c>
      <c r="B15" s="69">
        <v>13.505609374999997</v>
      </c>
      <c r="C15" s="69"/>
      <c r="D15" s="69"/>
      <c r="E15" s="69"/>
      <c r="F15" s="55"/>
    </row>
    <row r="16" spans="1:6" x14ac:dyDescent="0.2">
      <c r="A16" s="9">
        <v>2006</v>
      </c>
      <c r="B16" s="69">
        <v>12.003998611111109</v>
      </c>
      <c r="C16" s="69"/>
      <c r="D16" s="69"/>
      <c r="E16" s="69"/>
      <c r="F16" s="55"/>
    </row>
    <row r="17" spans="1:6" x14ac:dyDescent="0.2">
      <c r="A17" s="9">
        <v>2007</v>
      </c>
      <c r="B17" s="69">
        <v>11.330208333333333</v>
      </c>
      <c r="C17" s="69"/>
      <c r="D17" s="69"/>
      <c r="E17" s="69"/>
      <c r="F17" s="55"/>
    </row>
    <row r="18" spans="1:6" x14ac:dyDescent="0.2">
      <c r="A18" s="9">
        <v>2008</v>
      </c>
      <c r="B18" s="69">
        <v>16.297357696759256</v>
      </c>
      <c r="C18" s="69"/>
      <c r="D18" s="69"/>
      <c r="E18" s="69"/>
      <c r="F18" s="55"/>
    </row>
    <row r="19" spans="1:6" x14ac:dyDescent="0.2">
      <c r="A19" s="9">
        <v>2009</v>
      </c>
      <c r="B19" s="69">
        <v>19.819298740392362</v>
      </c>
      <c r="C19" s="69"/>
      <c r="D19" s="69"/>
      <c r="E19" s="69"/>
      <c r="F19" s="55"/>
    </row>
    <row r="20" spans="1:6" x14ac:dyDescent="0.2">
      <c r="A20" s="9">
        <v>2010</v>
      </c>
      <c r="B20" s="69">
        <v>21.428971555727557</v>
      </c>
      <c r="C20" s="69"/>
      <c r="D20" s="69"/>
      <c r="E20" s="69"/>
      <c r="F20" s="55"/>
    </row>
    <row r="21" spans="1:6" x14ac:dyDescent="0.2">
      <c r="A21" s="9">
        <v>2011</v>
      </c>
      <c r="B21" s="69">
        <v>21.416073457792209</v>
      </c>
      <c r="C21" s="69"/>
      <c r="D21" s="69"/>
      <c r="E21" s="69"/>
      <c r="F21" s="55"/>
    </row>
    <row r="22" spans="1:6" x14ac:dyDescent="0.2">
      <c r="A22" s="9">
        <v>2012</v>
      </c>
      <c r="B22" s="69">
        <v>22.26308020683021</v>
      </c>
      <c r="C22" s="69">
        <v>23.473397898397902</v>
      </c>
      <c r="D22" s="69"/>
      <c r="E22" s="69"/>
      <c r="F22" s="55"/>
    </row>
    <row r="23" spans="1:6" x14ac:dyDescent="0.2">
      <c r="A23" s="9">
        <v>2013</v>
      </c>
      <c r="B23" s="69">
        <v>21.599245823388756</v>
      </c>
      <c r="C23" s="69">
        <v>28.186596736596737</v>
      </c>
      <c r="D23" s="69"/>
      <c r="E23" s="69"/>
      <c r="F23" s="55"/>
    </row>
    <row r="24" spans="1:6" x14ac:dyDescent="0.2">
      <c r="A24" s="9">
        <v>2014</v>
      </c>
      <c r="B24" s="69">
        <v>20.885820403346173</v>
      </c>
      <c r="C24" s="69">
        <v>29.660908690075352</v>
      </c>
      <c r="D24" s="69"/>
      <c r="E24" s="69"/>
      <c r="F24" s="55"/>
    </row>
    <row r="25" spans="1:6" x14ac:dyDescent="0.2">
      <c r="A25" s="9">
        <v>2015</v>
      </c>
      <c r="B25" s="69">
        <v>21.880771901709398</v>
      </c>
      <c r="C25" s="69">
        <v>27.513753992920659</v>
      </c>
      <c r="D25" s="69"/>
      <c r="E25" s="69"/>
      <c r="F25" s="55"/>
    </row>
    <row r="26" spans="1:6" x14ac:dyDescent="0.2">
      <c r="A26" s="9">
        <v>2016</v>
      </c>
      <c r="B26" s="69">
        <v>22.75565235690236</v>
      </c>
      <c r="C26" s="69">
        <v>25.48439253647587</v>
      </c>
      <c r="D26" s="69">
        <v>35.920555555555559</v>
      </c>
      <c r="E26" s="69">
        <v>29.895833333333332</v>
      </c>
      <c r="F26" s="55"/>
    </row>
    <row r="27" spans="1:6" x14ac:dyDescent="0.2">
      <c r="A27" s="9">
        <v>2017</v>
      </c>
      <c r="B27" s="69">
        <v>24.981646825396819</v>
      </c>
      <c r="C27" s="69">
        <v>32.965151515151518</v>
      </c>
      <c r="D27" s="69">
        <v>36.602058531746032</v>
      </c>
      <c r="E27" s="69">
        <v>34.82626488095238</v>
      </c>
      <c r="F27" s="55"/>
    </row>
    <row r="28" spans="1:6" x14ac:dyDescent="0.2">
      <c r="A28" s="9">
        <v>2018</v>
      </c>
      <c r="B28" s="69">
        <v>26.011018518518522</v>
      </c>
      <c r="C28" s="69">
        <v>35.71219135802469</v>
      </c>
      <c r="D28" s="69">
        <v>34.632804232804233</v>
      </c>
      <c r="E28" s="69"/>
      <c r="F28" s="55"/>
    </row>
    <row r="29" spans="1:6" x14ac:dyDescent="0.2">
      <c r="A29" s="9">
        <v>2019</v>
      </c>
      <c r="B29" s="69">
        <v>23.453747685185181</v>
      </c>
      <c r="C29" s="69">
        <v>31.422216810966816</v>
      </c>
      <c r="D29" s="69">
        <v>44.575804924242419</v>
      </c>
      <c r="E29" s="69">
        <v>41.243761446886445</v>
      </c>
      <c r="F29" s="55"/>
    </row>
    <row r="30" spans="1:6" x14ac:dyDescent="0.2">
      <c r="A30" s="9">
        <v>2020</v>
      </c>
      <c r="B30" s="69">
        <v>25.006327160493825</v>
      </c>
      <c r="C30" s="69">
        <v>34.496983035104378</v>
      </c>
      <c r="D30" s="69">
        <v>47.089120370370367</v>
      </c>
      <c r="E30" s="69">
        <v>36.31</v>
      </c>
      <c r="F30" s="55"/>
    </row>
    <row r="31" spans="1:6" x14ac:dyDescent="0.2">
      <c r="A31" s="9">
        <v>2021</v>
      </c>
      <c r="B31" s="69">
        <v>31.98057468625651</v>
      </c>
      <c r="C31" s="69">
        <v>34.916423483923488</v>
      </c>
      <c r="D31" s="69">
        <v>44.841856060606062</v>
      </c>
      <c r="E31" s="69">
        <v>55.874503968253975</v>
      </c>
      <c r="F31" s="55">
        <v>57.540509259259267</v>
      </c>
    </row>
    <row r="32" spans="1:6" x14ac:dyDescent="0.2">
      <c r="A32" s="9">
        <v>2022</v>
      </c>
      <c r="B32" s="69">
        <v>32.488402777777786</v>
      </c>
      <c r="C32" s="69">
        <v>41.427678571428579</v>
      </c>
      <c r="D32" s="69">
        <v>51.508407738095237</v>
      </c>
      <c r="E32" s="69">
        <v>45.619047619047613</v>
      </c>
      <c r="F32" s="55">
        <v>59.756327160493839</v>
      </c>
    </row>
    <row r="33" spans="1:6" x14ac:dyDescent="0.2">
      <c r="A33" s="9">
        <v>2023</v>
      </c>
      <c r="B33" s="69">
        <v>37.734310134310128</v>
      </c>
      <c r="C33" s="69">
        <v>38.088418560606058</v>
      </c>
      <c r="D33" s="69">
        <v>57.899267399267394</v>
      </c>
      <c r="E33" s="69">
        <v>52.161826599326595</v>
      </c>
      <c r="F33" s="55">
        <v>57.021450617283939</v>
      </c>
    </row>
    <row r="34" spans="1:6" x14ac:dyDescent="0.2">
      <c r="A34" s="11">
        <v>2024</v>
      </c>
      <c r="B34" s="70">
        <v>37.316964285714285</v>
      </c>
      <c r="C34" s="70">
        <v>38.487950012950016</v>
      </c>
      <c r="D34" s="70"/>
      <c r="E34" s="70">
        <v>55.375252525252527</v>
      </c>
      <c r="F34" s="56">
        <v>77.623897707231038</v>
      </c>
    </row>
    <row r="35" spans="1:6" ht="22.5" customHeight="1" x14ac:dyDescent="0.2">
      <c r="A35" s="77" t="s">
        <v>31</v>
      </c>
      <c r="B35" s="77"/>
      <c r="C35" s="77"/>
      <c r="D35" s="77"/>
      <c r="E35" s="77"/>
      <c r="F35" s="77"/>
    </row>
    <row r="36" spans="1:6" x14ac:dyDescent="0.2">
      <c r="A36" s="80" t="s">
        <v>92</v>
      </c>
      <c r="B36" s="80"/>
      <c r="C36" s="80"/>
      <c r="D36" s="80"/>
      <c r="E36" s="80"/>
      <c r="F36" s="80"/>
    </row>
    <row r="37" spans="1:6" x14ac:dyDescent="0.2">
      <c r="A37" s="18"/>
      <c r="B37" s="18"/>
      <c r="C37" s="18"/>
      <c r="D37" s="18"/>
      <c r="E37" s="18"/>
      <c r="F37" s="19"/>
    </row>
    <row r="38" spans="1:6" x14ac:dyDescent="0.2">
      <c r="A38" s="18"/>
      <c r="B38" s="18"/>
      <c r="C38" s="18"/>
      <c r="D38" s="18"/>
      <c r="E38" s="18"/>
      <c r="F38" s="19"/>
    </row>
    <row r="39" spans="1:6" x14ac:dyDescent="0.2">
      <c r="A39" s="18"/>
      <c r="B39" s="18"/>
      <c r="C39" s="18"/>
      <c r="D39" s="18"/>
      <c r="E39" s="18"/>
      <c r="F39" s="19"/>
    </row>
  </sheetData>
  <mergeCells count="3">
    <mergeCell ref="A8:F8"/>
    <mergeCell ref="A35:F35"/>
    <mergeCell ref="A36:F36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6081-A9EA-4916-B7CA-988C90C9A112}">
  <dimension ref="A8:H16"/>
  <sheetViews>
    <sheetView showGridLines="0" tabSelected="1" workbookViewId="0">
      <selection activeCell="F12" sqref="F12"/>
    </sheetView>
  </sheetViews>
  <sheetFormatPr baseColWidth="10" defaultColWidth="11.42578125" defaultRowHeight="12.75" x14ac:dyDescent="0.2"/>
  <cols>
    <col min="1" max="1" width="31.5703125" customWidth="1"/>
    <col min="2" max="2" width="7.42578125" bestFit="1" customWidth="1"/>
    <col min="3" max="3" width="12.7109375" bestFit="1" customWidth="1"/>
    <col min="4" max="4" width="10.140625" bestFit="1" customWidth="1"/>
    <col min="5" max="5" width="13.7109375" bestFit="1" customWidth="1"/>
    <col min="6" max="6" width="12.140625" bestFit="1" customWidth="1"/>
    <col min="7" max="7" width="11.85546875" bestFit="1" customWidth="1"/>
    <col min="8" max="8" width="16.7109375" bestFit="1" customWidth="1"/>
  </cols>
  <sheetData>
    <row r="8" spans="1:8" x14ac:dyDescent="0.2">
      <c r="A8" s="81" t="s">
        <v>96</v>
      </c>
      <c r="B8" s="81"/>
      <c r="C8" s="81"/>
      <c r="D8" s="81"/>
      <c r="E8" s="81"/>
      <c r="F8" s="81"/>
      <c r="G8" s="81"/>
      <c r="H8" s="81"/>
    </row>
    <row r="9" spans="1:8" x14ac:dyDescent="0.2">
      <c r="A9" s="81"/>
      <c r="B9" s="81"/>
      <c r="C9" s="81"/>
      <c r="D9" s="81"/>
      <c r="E9" s="81"/>
      <c r="F9" s="81"/>
      <c r="G9" s="81"/>
      <c r="H9" s="81"/>
    </row>
    <row r="10" spans="1:8" x14ac:dyDescent="0.2">
      <c r="A10" s="85"/>
      <c r="B10" s="85"/>
      <c r="C10" s="85"/>
      <c r="D10" s="85"/>
      <c r="E10" s="85"/>
      <c r="F10" s="85"/>
      <c r="G10" s="85"/>
      <c r="H10" s="85"/>
    </row>
    <row r="11" spans="1:8" x14ac:dyDescent="0.2">
      <c r="A11" s="50" t="s">
        <v>42</v>
      </c>
      <c r="B11" s="51" t="s">
        <v>43</v>
      </c>
      <c r="C11" s="51" t="s">
        <v>44</v>
      </c>
      <c r="D11" s="51" t="s">
        <v>45</v>
      </c>
      <c r="E11" s="51" t="s">
        <v>46</v>
      </c>
      <c r="F11" s="51" t="s">
        <v>47</v>
      </c>
      <c r="G11" s="51" t="s">
        <v>48</v>
      </c>
      <c r="H11" s="52" t="s">
        <v>49</v>
      </c>
    </row>
    <row r="12" spans="1:8" x14ac:dyDescent="0.2">
      <c r="A12" s="9" t="s">
        <v>93</v>
      </c>
      <c r="B12" s="28">
        <v>25</v>
      </c>
      <c r="C12" s="28">
        <v>50</v>
      </c>
      <c r="D12" s="28">
        <v>40</v>
      </c>
      <c r="E12" s="28">
        <v>25</v>
      </c>
      <c r="F12" s="28">
        <v>50</v>
      </c>
      <c r="G12" s="28">
        <v>35</v>
      </c>
      <c r="H12" s="22">
        <v>63.983333333333327</v>
      </c>
    </row>
    <row r="13" spans="1:8" x14ac:dyDescent="0.2">
      <c r="A13" s="9" t="s">
        <v>94</v>
      </c>
      <c r="B13" s="28">
        <v>60</v>
      </c>
      <c r="C13" s="28">
        <v>70</v>
      </c>
      <c r="D13" s="28">
        <v>55</v>
      </c>
      <c r="E13" s="28">
        <v>60</v>
      </c>
      <c r="F13" s="28">
        <v>75</v>
      </c>
      <c r="G13" s="28">
        <v>50</v>
      </c>
      <c r="H13" s="22">
        <v>66.737499999999997</v>
      </c>
    </row>
    <row r="14" spans="1:8" x14ac:dyDescent="0.2">
      <c r="A14" s="11" t="s">
        <v>95</v>
      </c>
      <c r="B14" s="30">
        <v>70</v>
      </c>
      <c r="C14" s="30">
        <v>70</v>
      </c>
      <c r="D14" s="30">
        <v>55</v>
      </c>
      <c r="E14" s="30">
        <v>60</v>
      </c>
      <c r="F14" s="30">
        <v>75</v>
      </c>
      <c r="G14" s="30">
        <v>50</v>
      </c>
      <c r="H14" s="23">
        <v>58</v>
      </c>
    </row>
    <row r="15" spans="1:8" x14ac:dyDescent="0.2">
      <c r="A15" t="s">
        <v>50</v>
      </c>
    </row>
    <row r="16" spans="1:8" x14ac:dyDescent="0.2">
      <c r="A16" t="s">
        <v>97</v>
      </c>
    </row>
  </sheetData>
  <mergeCells count="1">
    <mergeCell ref="A8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L17"/>
  <sheetViews>
    <sheetView showGridLines="0" zoomScaleNormal="100" workbookViewId="0"/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72" t="s">
        <v>66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1:12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x14ac:dyDescent="0.2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x14ac:dyDescent="0.2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19"/>
  <sheetViews>
    <sheetView showGridLines="0" zoomScaleNormal="100" workbookViewId="0">
      <selection activeCell="B10" sqref="B10"/>
    </sheetView>
  </sheetViews>
  <sheetFormatPr baseColWidth="10" defaultColWidth="9.140625" defaultRowHeight="12.75" x14ac:dyDescent="0.2"/>
  <cols>
    <col min="1" max="1" width="15.28515625"/>
    <col min="2" max="2" width="15.42578125"/>
    <col min="3" max="11" width="11.5703125"/>
    <col min="12" max="12" width="11.5703125" customWidth="1"/>
    <col min="13" max="1025" width="11.5703125"/>
  </cols>
  <sheetData>
    <row r="3" spans="1:15" x14ac:dyDescent="0.2">
      <c r="L3" s="76" t="s">
        <v>75</v>
      </c>
      <c r="M3" s="76"/>
      <c r="N3" s="76"/>
      <c r="O3" s="76"/>
    </row>
    <row r="4" spans="1:15" x14ac:dyDescent="0.2">
      <c r="L4" s="76"/>
      <c r="M4" s="76"/>
      <c r="N4" s="76"/>
      <c r="O4" s="76"/>
    </row>
    <row r="5" spans="1:15" x14ac:dyDescent="0.2">
      <c r="L5" s="76"/>
      <c r="M5" s="76"/>
      <c r="N5" s="76"/>
      <c r="O5" s="76"/>
    </row>
    <row r="6" spans="1:15" x14ac:dyDescent="0.2">
      <c r="L6" s="76"/>
      <c r="M6" s="76"/>
      <c r="N6" s="76"/>
      <c r="O6" s="76"/>
    </row>
    <row r="7" spans="1:15" x14ac:dyDescent="0.2">
      <c r="L7" s="76"/>
      <c r="M7" s="76"/>
      <c r="N7" s="76"/>
      <c r="O7" s="76"/>
    </row>
    <row r="8" spans="1:15" ht="52.5" customHeight="1" x14ac:dyDescent="0.2">
      <c r="A8" s="74" t="s">
        <v>74</v>
      </c>
      <c r="B8" s="74"/>
      <c r="L8" s="76"/>
      <c r="M8" s="76"/>
      <c r="N8" s="76"/>
      <c r="O8" s="76"/>
    </row>
    <row r="9" spans="1:15" x14ac:dyDescent="0.2">
      <c r="A9" s="5" t="s">
        <v>18</v>
      </c>
      <c r="B9" s="6" t="s">
        <v>19</v>
      </c>
    </row>
    <row r="10" spans="1:15" x14ac:dyDescent="0.2">
      <c r="A10" s="7" t="s">
        <v>20</v>
      </c>
      <c r="B10" s="8">
        <v>111811.16</v>
      </c>
    </row>
    <row r="11" spans="1:15" x14ac:dyDescent="0.2">
      <c r="A11" s="9" t="s">
        <v>27</v>
      </c>
      <c r="B11" s="10">
        <v>50695.94</v>
      </c>
    </row>
    <row r="12" spans="1:15" x14ac:dyDescent="0.2">
      <c r="A12" s="9" t="s">
        <v>21</v>
      </c>
      <c r="B12" s="10">
        <v>25902.760000000002</v>
      </c>
    </row>
    <row r="13" spans="1:15" x14ac:dyDescent="0.2">
      <c r="A13" s="9" t="s">
        <v>26</v>
      </c>
      <c r="B13" s="10">
        <v>13693.36</v>
      </c>
    </row>
    <row r="14" spans="1:15" x14ac:dyDescent="0.2">
      <c r="A14" s="9" t="s">
        <v>25</v>
      </c>
      <c r="B14" s="10">
        <v>13189.880000000001</v>
      </c>
    </row>
    <row r="15" spans="1:15" x14ac:dyDescent="0.2">
      <c r="A15" s="9" t="s">
        <v>24</v>
      </c>
      <c r="B15" s="10">
        <v>5582.62</v>
      </c>
    </row>
    <row r="16" spans="1:15" x14ac:dyDescent="0.2">
      <c r="A16" s="9" t="s">
        <v>23</v>
      </c>
      <c r="B16" s="10">
        <v>1833.4</v>
      </c>
    </row>
    <row r="17" spans="1:2" x14ac:dyDescent="0.2">
      <c r="A17" s="9" t="s">
        <v>28</v>
      </c>
      <c r="B17" s="10">
        <v>482</v>
      </c>
    </row>
    <row r="18" spans="1:2" x14ac:dyDescent="0.2">
      <c r="A18" s="11" t="s">
        <v>22</v>
      </c>
      <c r="B18" s="12">
        <v>431.2</v>
      </c>
    </row>
    <row r="19" spans="1:2" ht="41.25" customHeight="1" x14ac:dyDescent="0.2">
      <c r="A19" s="75" t="s">
        <v>29</v>
      </c>
      <c r="B19" s="75"/>
    </row>
  </sheetData>
  <sortState xmlns:xlrd2="http://schemas.microsoft.com/office/spreadsheetml/2017/richdata2" ref="A11:B18">
    <sortCondition descending="1" ref="B11:B18"/>
  </sortState>
  <mergeCells count="3">
    <mergeCell ref="A8:B8"/>
    <mergeCell ref="A19:B19"/>
    <mergeCell ref="L3:O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B37"/>
  <sheetViews>
    <sheetView showGridLines="0" zoomScaleNormal="100" workbookViewId="0">
      <selection activeCell="N26" sqref="N26"/>
    </sheetView>
  </sheetViews>
  <sheetFormatPr baseColWidth="10" defaultColWidth="9.140625" defaultRowHeight="12.75" x14ac:dyDescent="0.2"/>
  <cols>
    <col min="1" max="1" width="12.85546875" customWidth="1"/>
    <col min="2" max="2" width="19.42578125" customWidth="1"/>
    <col min="3" max="1025" width="11.5703125"/>
  </cols>
  <sheetData>
    <row r="8" spans="1:2" ht="64.5" customHeight="1" x14ac:dyDescent="0.2">
      <c r="A8" s="74" t="s">
        <v>76</v>
      </c>
      <c r="B8" s="74"/>
    </row>
    <row r="9" spans="1:2" x14ac:dyDescent="0.2">
      <c r="A9" s="5" t="s">
        <v>30</v>
      </c>
      <c r="B9" s="6" t="s">
        <v>19</v>
      </c>
    </row>
    <row r="10" spans="1:2" x14ac:dyDescent="0.2">
      <c r="A10" s="13">
        <v>2000</v>
      </c>
      <c r="B10" s="14">
        <v>9465</v>
      </c>
    </row>
    <row r="11" spans="1:2" x14ac:dyDescent="0.2">
      <c r="A11" s="9">
        <v>2001</v>
      </c>
      <c r="B11" s="15">
        <v>22064</v>
      </c>
    </row>
    <row r="12" spans="1:2" x14ac:dyDescent="0.2">
      <c r="A12" s="9">
        <v>2002</v>
      </c>
      <c r="B12" s="15">
        <v>38792</v>
      </c>
    </row>
    <row r="13" spans="1:2" x14ac:dyDescent="0.2">
      <c r="A13" s="9">
        <v>2003</v>
      </c>
      <c r="B13" s="15">
        <v>49318</v>
      </c>
    </row>
    <row r="14" spans="1:2" x14ac:dyDescent="0.2">
      <c r="A14" s="9">
        <v>2004</v>
      </c>
      <c r="B14" s="10">
        <v>39354</v>
      </c>
    </row>
    <row r="15" spans="1:2" x14ac:dyDescent="0.2">
      <c r="A15" s="9">
        <v>2005</v>
      </c>
      <c r="B15" s="10">
        <v>26227</v>
      </c>
    </row>
    <row r="16" spans="1:2" x14ac:dyDescent="0.2">
      <c r="A16" s="9">
        <v>2006</v>
      </c>
      <c r="B16" s="10">
        <v>20800</v>
      </c>
    </row>
    <row r="17" spans="1:2" x14ac:dyDescent="0.2">
      <c r="A17" s="9">
        <v>2007</v>
      </c>
      <c r="B17" s="10">
        <v>53252</v>
      </c>
    </row>
    <row r="18" spans="1:2" x14ac:dyDescent="0.2">
      <c r="A18" s="9">
        <v>2008</v>
      </c>
      <c r="B18" s="10">
        <v>15319</v>
      </c>
    </row>
    <row r="19" spans="1:2" x14ac:dyDescent="0.2">
      <c r="A19" s="9">
        <v>2009</v>
      </c>
      <c r="B19" s="10">
        <v>19034</v>
      </c>
    </row>
    <row r="20" spans="1:2" x14ac:dyDescent="0.2">
      <c r="A20" s="9">
        <v>2010</v>
      </c>
      <c r="B20" s="10">
        <v>7191</v>
      </c>
    </row>
    <row r="21" spans="1:2" x14ac:dyDescent="0.2">
      <c r="A21" s="9">
        <v>2011</v>
      </c>
      <c r="B21" s="10">
        <v>7750</v>
      </c>
    </row>
    <row r="22" spans="1:2" x14ac:dyDescent="0.2">
      <c r="A22" s="9">
        <v>2012</v>
      </c>
      <c r="B22" s="10">
        <v>7867</v>
      </c>
    </row>
    <row r="23" spans="1:2" x14ac:dyDescent="0.2">
      <c r="A23" s="9">
        <v>2013</v>
      </c>
      <c r="B23" s="10">
        <v>23761</v>
      </c>
    </row>
    <row r="24" spans="1:2" x14ac:dyDescent="0.2">
      <c r="A24" s="9">
        <v>2014</v>
      </c>
      <c r="B24" s="10">
        <v>22507</v>
      </c>
    </row>
    <row r="25" spans="1:2" x14ac:dyDescent="0.2">
      <c r="A25" s="9">
        <v>2015</v>
      </c>
      <c r="B25" s="10">
        <v>19184</v>
      </c>
    </row>
    <row r="26" spans="1:2" x14ac:dyDescent="0.2">
      <c r="A26" s="9">
        <v>2016</v>
      </c>
      <c r="B26" s="10">
        <v>13261</v>
      </c>
    </row>
    <row r="27" spans="1:2" x14ac:dyDescent="0.2">
      <c r="A27" s="9">
        <v>2017</v>
      </c>
      <c r="B27" s="10">
        <v>31889</v>
      </c>
    </row>
    <row r="28" spans="1:2" x14ac:dyDescent="0.2">
      <c r="A28" s="9">
        <v>2018</v>
      </c>
      <c r="B28" s="10">
        <v>42886</v>
      </c>
    </row>
    <row r="29" spans="1:2" x14ac:dyDescent="0.2">
      <c r="A29" s="9">
        <v>2019</v>
      </c>
      <c r="B29" s="10">
        <v>51435</v>
      </c>
    </row>
    <row r="30" spans="1:2" x14ac:dyDescent="0.2">
      <c r="A30" s="9">
        <v>2020</v>
      </c>
      <c r="B30" s="10">
        <v>48214</v>
      </c>
    </row>
    <row r="31" spans="1:2" x14ac:dyDescent="0.2">
      <c r="A31" s="9">
        <v>2021</v>
      </c>
      <c r="B31" s="10">
        <v>49422</v>
      </c>
    </row>
    <row r="32" spans="1:2" x14ac:dyDescent="0.2">
      <c r="A32" s="9">
        <v>2022</v>
      </c>
      <c r="B32" s="10">
        <v>111811.5432</v>
      </c>
    </row>
    <row r="33" spans="1:2" x14ac:dyDescent="0.2">
      <c r="A33" s="9">
        <v>2023</v>
      </c>
      <c r="B33" s="10">
        <v>127325.60591422635</v>
      </c>
    </row>
    <row r="34" spans="1:2" x14ac:dyDescent="0.2">
      <c r="A34" s="11">
        <v>2024</v>
      </c>
      <c r="B34" s="12">
        <v>16890</v>
      </c>
    </row>
    <row r="35" spans="1:2" ht="26.25" customHeight="1" x14ac:dyDescent="0.2">
      <c r="A35" s="77" t="s">
        <v>31</v>
      </c>
      <c r="B35" s="77"/>
    </row>
    <row r="36" spans="1:2" x14ac:dyDescent="0.2">
      <c r="A36" s="16" t="s">
        <v>77</v>
      </c>
      <c r="B36" s="17"/>
    </row>
    <row r="37" spans="1:2" x14ac:dyDescent="0.2">
      <c r="A37" s="16"/>
      <c r="B37" s="17"/>
    </row>
  </sheetData>
  <mergeCells count="2">
    <mergeCell ref="A8:B8"/>
    <mergeCell ref="A35:B35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N19"/>
  <sheetViews>
    <sheetView showGridLines="0" zoomScaleNormal="100" workbookViewId="0">
      <selection activeCell="L6" sqref="L6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8" spans="1:14" ht="62.25" customHeight="1" x14ac:dyDescent="0.2">
      <c r="A8" s="74" t="s">
        <v>56</v>
      </c>
      <c r="B8" s="74"/>
      <c r="N8" s="59"/>
    </row>
    <row r="9" spans="1:14" x14ac:dyDescent="0.2">
      <c r="A9" s="5" t="s">
        <v>32</v>
      </c>
      <c r="B9" s="6" t="s">
        <v>19</v>
      </c>
      <c r="N9" s="59"/>
    </row>
    <row r="10" spans="1:14" x14ac:dyDescent="0.2">
      <c r="A10" s="7" t="s">
        <v>20</v>
      </c>
      <c r="B10" s="8">
        <v>629335.65999999992</v>
      </c>
      <c r="N10" s="59"/>
    </row>
    <row r="11" spans="1:14" x14ac:dyDescent="0.2">
      <c r="A11" s="9" t="s">
        <v>25</v>
      </c>
      <c r="B11" s="10">
        <v>297454.59999999998</v>
      </c>
      <c r="N11" s="59"/>
    </row>
    <row r="12" spans="1:14" x14ac:dyDescent="0.2">
      <c r="A12" s="9" t="s">
        <v>21</v>
      </c>
      <c r="B12" s="10">
        <v>90403.7</v>
      </c>
      <c r="N12" s="59"/>
    </row>
    <row r="13" spans="1:14" x14ac:dyDescent="0.2">
      <c r="A13" s="9" t="s">
        <v>26</v>
      </c>
      <c r="B13" s="10">
        <v>73029.759999999995</v>
      </c>
      <c r="N13" s="59"/>
    </row>
    <row r="14" spans="1:14" x14ac:dyDescent="0.2">
      <c r="A14" s="9" t="s">
        <v>27</v>
      </c>
      <c r="B14" s="10">
        <v>70952.899999999994</v>
      </c>
      <c r="N14" s="59"/>
    </row>
    <row r="15" spans="1:14" x14ac:dyDescent="0.2">
      <c r="A15" s="9" t="s">
        <v>24</v>
      </c>
      <c r="B15" s="10">
        <v>61222.5</v>
      </c>
      <c r="N15" s="59"/>
    </row>
    <row r="16" spans="1:14" x14ac:dyDescent="0.2">
      <c r="A16" s="9" t="s">
        <v>28</v>
      </c>
      <c r="B16" s="10">
        <v>16570.2</v>
      </c>
    </row>
    <row r="17" spans="1:2" x14ac:dyDescent="0.2">
      <c r="A17" s="9" t="s">
        <v>22</v>
      </c>
      <c r="B17" s="10">
        <v>15577</v>
      </c>
    </row>
    <row r="18" spans="1:2" x14ac:dyDescent="0.2">
      <c r="A18" s="11" t="s">
        <v>23</v>
      </c>
      <c r="B18" s="12">
        <v>4125</v>
      </c>
    </row>
    <row r="19" spans="1:2" ht="36.75" customHeight="1" x14ac:dyDescent="0.2">
      <c r="A19" s="78" t="s">
        <v>33</v>
      </c>
      <c r="B19" s="78"/>
    </row>
  </sheetData>
  <sortState xmlns:xlrd2="http://schemas.microsoft.com/office/spreadsheetml/2017/richdata2" ref="A11:B18">
    <sortCondition descending="1" ref="B11:B18"/>
  </sortState>
  <mergeCells count="2"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B39"/>
  <sheetViews>
    <sheetView showGridLines="0" topLeftCell="A6" zoomScaleNormal="100" workbookViewId="0">
      <selection activeCell="B6" sqref="B6"/>
    </sheetView>
  </sheetViews>
  <sheetFormatPr baseColWidth="10" defaultColWidth="9.140625" defaultRowHeight="12.75" x14ac:dyDescent="0.2"/>
  <cols>
    <col min="1" max="1" width="11.85546875"/>
    <col min="2" max="2" width="15.5703125"/>
    <col min="3" max="1025" width="11.5703125"/>
  </cols>
  <sheetData>
    <row r="8" spans="1:2" ht="56.25" customHeight="1" x14ac:dyDescent="0.2">
      <c r="A8" s="74" t="s">
        <v>78</v>
      </c>
      <c r="B8" s="74"/>
    </row>
    <row r="9" spans="1:2" x14ac:dyDescent="0.2">
      <c r="A9" s="5" t="s">
        <v>30</v>
      </c>
      <c r="B9" s="6" t="s">
        <v>19</v>
      </c>
    </row>
    <row r="10" spans="1:2" x14ac:dyDescent="0.2">
      <c r="A10" s="13">
        <v>2000</v>
      </c>
      <c r="B10" s="14">
        <v>97001</v>
      </c>
    </row>
    <row r="11" spans="1:2" x14ac:dyDescent="0.2">
      <c r="A11" s="9">
        <v>2001</v>
      </c>
      <c r="B11" s="15">
        <v>138399</v>
      </c>
    </row>
    <row r="12" spans="1:2" x14ac:dyDescent="0.2">
      <c r="A12" s="9">
        <v>2002</v>
      </c>
      <c r="B12" s="10">
        <v>180987</v>
      </c>
    </row>
    <row r="13" spans="1:2" x14ac:dyDescent="0.2">
      <c r="A13" s="9">
        <v>2003</v>
      </c>
      <c r="B13" s="15">
        <v>313785.00000000006</v>
      </c>
    </row>
    <row r="14" spans="1:2" x14ac:dyDescent="0.2">
      <c r="A14" s="9">
        <v>2004</v>
      </c>
      <c r="B14" s="10">
        <v>327169</v>
      </c>
    </row>
    <row r="15" spans="1:2" x14ac:dyDescent="0.2">
      <c r="A15" s="9">
        <v>2005</v>
      </c>
      <c r="B15" s="10">
        <v>242529</v>
      </c>
    </row>
    <row r="16" spans="1:2" x14ac:dyDescent="0.2">
      <c r="A16" s="9">
        <v>2006</v>
      </c>
      <c r="B16" s="10">
        <v>341080</v>
      </c>
    </row>
    <row r="17" spans="1:2" x14ac:dyDescent="0.2">
      <c r="A17" s="9">
        <v>2007</v>
      </c>
      <c r="B17" s="10">
        <v>332317</v>
      </c>
    </row>
    <row r="18" spans="1:2" x14ac:dyDescent="0.2">
      <c r="A18" s="9">
        <v>2008</v>
      </c>
      <c r="B18" s="10">
        <v>278163</v>
      </c>
    </row>
    <row r="19" spans="1:2" x14ac:dyDescent="0.2">
      <c r="A19" s="9">
        <v>2009</v>
      </c>
      <c r="B19" s="10">
        <v>342647</v>
      </c>
    </row>
    <row r="20" spans="1:2" x14ac:dyDescent="0.2">
      <c r="A20" s="9">
        <v>2010</v>
      </c>
      <c r="B20" s="10">
        <v>503610</v>
      </c>
    </row>
    <row r="21" spans="1:2" x14ac:dyDescent="0.2">
      <c r="A21" s="9">
        <v>2011</v>
      </c>
      <c r="B21" s="10">
        <v>507936.66666666657</v>
      </c>
    </row>
    <row r="22" spans="1:2" x14ac:dyDescent="0.2">
      <c r="A22" s="9">
        <v>2012</v>
      </c>
      <c r="B22" s="10">
        <v>533493</v>
      </c>
    </row>
    <row r="23" spans="1:2" x14ac:dyDescent="0.2">
      <c r="A23" s="9">
        <v>2013</v>
      </c>
      <c r="B23" s="10">
        <v>616395</v>
      </c>
    </row>
    <row r="24" spans="1:2" x14ac:dyDescent="0.2">
      <c r="A24" s="9">
        <v>2014</v>
      </c>
      <c r="B24" s="10">
        <v>616605</v>
      </c>
    </row>
    <row r="25" spans="1:2" x14ac:dyDescent="0.2">
      <c r="A25" s="9">
        <v>2015</v>
      </c>
      <c r="B25" s="10">
        <v>625454</v>
      </c>
    </row>
    <row r="26" spans="1:2" x14ac:dyDescent="0.2">
      <c r="A26" s="9">
        <v>2016</v>
      </c>
      <c r="B26" s="10">
        <v>637980</v>
      </c>
    </row>
    <row r="27" spans="1:2" x14ac:dyDescent="0.2">
      <c r="A27" s="9">
        <v>2017</v>
      </c>
      <c r="B27" s="10">
        <v>663205</v>
      </c>
    </row>
    <row r="28" spans="1:2" x14ac:dyDescent="0.2">
      <c r="A28" s="9">
        <v>2018</v>
      </c>
      <c r="B28" s="10">
        <v>663540</v>
      </c>
    </row>
    <row r="29" spans="1:2" x14ac:dyDescent="0.2">
      <c r="A29" s="9">
        <v>2019</v>
      </c>
      <c r="B29" s="10">
        <v>676885.18200000003</v>
      </c>
    </row>
    <row r="30" spans="1:2" x14ac:dyDescent="0.2">
      <c r="A30" s="9">
        <v>2020</v>
      </c>
      <c r="B30" s="10">
        <v>581965.29999999993</v>
      </c>
    </row>
    <row r="31" spans="1:2" x14ac:dyDescent="0.2">
      <c r="A31" s="9">
        <v>2021</v>
      </c>
      <c r="B31" s="10">
        <v>595744</v>
      </c>
    </row>
    <row r="32" spans="1:2" x14ac:dyDescent="0.2">
      <c r="A32" s="9">
        <v>2022</v>
      </c>
      <c r="B32" s="10">
        <v>629335.47695266665</v>
      </c>
    </row>
    <row r="33" spans="1:2" x14ac:dyDescent="0.2">
      <c r="A33" s="9">
        <v>2023</v>
      </c>
      <c r="B33" s="10">
        <v>761390.36664984177</v>
      </c>
    </row>
    <row r="34" spans="1:2" x14ac:dyDescent="0.2">
      <c r="A34" s="11">
        <v>2024</v>
      </c>
      <c r="B34" s="12">
        <v>303499</v>
      </c>
    </row>
    <row r="35" spans="1:2" ht="21.75" customHeight="1" x14ac:dyDescent="0.2">
      <c r="A35" s="77" t="s">
        <v>31</v>
      </c>
      <c r="B35" s="77"/>
    </row>
    <row r="36" spans="1:2" ht="18.399999999999999" customHeight="1" x14ac:dyDescent="0.2">
      <c r="A36" s="79" t="s">
        <v>79</v>
      </c>
      <c r="B36" s="79"/>
    </row>
    <row r="37" spans="1:2" ht="32.1" customHeight="1" x14ac:dyDescent="0.2">
      <c r="A37" s="18"/>
      <c r="B37" s="19"/>
    </row>
    <row r="38" spans="1:2" ht="22.5" customHeight="1" x14ac:dyDescent="0.2">
      <c r="A38" s="18"/>
      <c r="B38" s="19"/>
    </row>
    <row r="39" spans="1:2" ht="21.2" customHeight="1" x14ac:dyDescent="0.2">
      <c r="A39" s="18"/>
      <c r="B39" s="19"/>
    </row>
  </sheetData>
  <mergeCells count="3">
    <mergeCell ref="A8:B8"/>
    <mergeCell ref="A35:B35"/>
    <mergeCell ref="A36:B36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L17"/>
  <sheetViews>
    <sheetView showGridLines="0" zoomScaleNormal="100" workbookViewId="0"/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72" t="s">
        <v>67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1:12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 x14ac:dyDescent="0.2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 x14ac:dyDescent="0.2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8:O19"/>
  <sheetViews>
    <sheetView showGridLines="0" topLeftCell="A6" zoomScaleNormal="100" workbookViewId="0">
      <selection activeCell="B11" sqref="B11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8" spans="1:15" ht="57.75" customHeight="1" x14ac:dyDescent="0.2">
      <c r="A8" s="74" t="s">
        <v>73</v>
      </c>
      <c r="B8" s="74"/>
    </row>
    <row r="9" spans="1:15" x14ac:dyDescent="0.2">
      <c r="A9" s="5" t="s">
        <v>32</v>
      </c>
      <c r="B9" s="6" t="s">
        <v>34</v>
      </c>
      <c r="O9" s="58"/>
    </row>
    <row r="10" spans="1:15" x14ac:dyDescent="0.2">
      <c r="A10" s="7" t="s">
        <v>20</v>
      </c>
      <c r="B10" s="8">
        <v>1354360.9674838709</v>
      </c>
      <c r="O10" s="58"/>
    </row>
    <row r="11" spans="1:15" x14ac:dyDescent="0.2">
      <c r="A11" s="9" t="s">
        <v>22</v>
      </c>
      <c r="B11" s="10">
        <v>22300.93</v>
      </c>
      <c r="O11" s="58"/>
    </row>
    <row r="12" spans="1:15" x14ac:dyDescent="0.2">
      <c r="A12" s="9" t="s">
        <v>23</v>
      </c>
      <c r="B12" s="10">
        <v>12226.963935483871</v>
      </c>
      <c r="O12" s="58"/>
    </row>
    <row r="13" spans="1:15" x14ac:dyDescent="0.2">
      <c r="A13" s="9" t="s">
        <v>24</v>
      </c>
      <c r="B13" s="10">
        <v>43130.033225806452</v>
      </c>
      <c r="O13" s="58"/>
    </row>
    <row r="14" spans="1:15" x14ac:dyDescent="0.2">
      <c r="A14" s="9" t="s">
        <v>27</v>
      </c>
      <c r="B14" s="10">
        <v>118994.04806451613</v>
      </c>
      <c r="O14" s="58"/>
    </row>
    <row r="15" spans="1:15" x14ac:dyDescent="0.2">
      <c r="A15" s="9" t="s">
        <v>28</v>
      </c>
      <c r="B15" s="10">
        <v>32954.998387096777</v>
      </c>
      <c r="O15" s="58"/>
    </row>
    <row r="16" spans="1:15" x14ac:dyDescent="0.2">
      <c r="A16" s="9" t="s">
        <v>25</v>
      </c>
      <c r="B16" s="10">
        <v>229019.78322580646</v>
      </c>
      <c r="N16" s="59"/>
      <c r="O16" s="58"/>
    </row>
    <row r="17" spans="1:2" x14ac:dyDescent="0.2">
      <c r="A17" s="9" t="s">
        <v>21</v>
      </c>
      <c r="B17" s="10">
        <v>662759.46548387106</v>
      </c>
    </row>
    <row r="18" spans="1:2" x14ac:dyDescent="0.2">
      <c r="A18" s="11" t="s">
        <v>26</v>
      </c>
      <c r="B18" s="12">
        <v>232974.74516129034</v>
      </c>
    </row>
    <row r="19" spans="1:2" ht="33.6" customHeight="1" x14ac:dyDescent="0.2">
      <c r="A19" s="78" t="s">
        <v>33</v>
      </c>
      <c r="B19" s="78"/>
    </row>
  </sheetData>
  <sortState xmlns:xlrd2="http://schemas.microsoft.com/office/spreadsheetml/2017/richdata2" ref="A11:B18">
    <sortCondition descending="1" ref="B11:B18"/>
  </sortState>
  <mergeCells count="2"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8:B39"/>
  <sheetViews>
    <sheetView showGridLines="0" zoomScaleNormal="100" workbookViewId="0">
      <selection activeCell="B34" sqref="B34"/>
    </sheetView>
  </sheetViews>
  <sheetFormatPr baseColWidth="10" defaultColWidth="9.140625" defaultRowHeight="12.75" x14ac:dyDescent="0.2"/>
  <cols>
    <col min="1" max="1" width="13" customWidth="1"/>
    <col min="2" max="2" width="15.5703125"/>
    <col min="3" max="1025" width="11.5703125"/>
  </cols>
  <sheetData>
    <row r="8" spans="1:2" ht="55.5" customHeight="1" x14ac:dyDescent="0.2">
      <c r="A8" s="74" t="s">
        <v>80</v>
      </c>
      <c r="B8" s="74"/>
    </row>
    <row r="9" spans="1:2" x14ac:dyDescent="0.2">
      <c r="A9" s="5" t="s">
        <v>30</v>
      </c>
      <c r="B9" s="6" t="s">
        <v>82</v>
      </c>
    </row>
    <row r="10" spans="1:2" x14ac:dyDescent="0.2">
      <c r="A10" s="13">
        <v>2000</v>
      </c>
      <c r="B10" s="14">
        <v>180195</v>
      </c>
    </row>
    <row r="11" spans="1:2" x14ac:dyDescent="0.2">
      <c r="A11" s="9">
        <v>2001</v>
      </c>
      <c r="B11" s="15">
        <v>244839</v>
      </c>
    </row>
    <row r="12" spans="1:2" x14ac:dyDescent="0.2">
      <c r="A12" s="9">
        <v>2002</v>
      </c>
      <c r="B12" s="10">
        <v>325254</v>
      </c>
    </row>
    <row r="13" spans="1:2" x14ac:dyDescent="0.2">
      <c r="A13" s="9">
        <v>2003</v>
      </c>
      <c r="B13" s="15">
        <v>603192</v>
      </c>
    </row>
    <row r="14" spans="1:2" x14ac:dyDescent="0.2">
      <c r="A14" s="9">
        <v>2004</v>
      </c>
      <c r="B14" s="10">
        <v>485334</v>
      </c>
    </row>
    <row r="15" spans="1:2" x14ac:dyDescent="0.2">
      <c r="A15" s="9">
        <v>2005</v>
      </c>
      <c r="B15" s="10">
        <v>248471</v>
      </c>
    </row>
    <row r="16" spans="1:2" x14ac:dyDescent="0.2">
      <c r="A16" s="9">
        <v>2006</v>
      </c>
      <c r="B16" s="10">
        <v>477028</v>
      </c>
    </row>
    <row r="17" spans="1:2" x14ac:dyDescent="0.2">
      <c r="A17" s="9">
        <v>2007</v>
      </c>
      <c r="B17" s="10">
        <v>404474</v>
      </c>
    </row>
    <row r="18" spans="1:2" x14ac:dyDescent="0.2">
      <c r="A18" s="9">
        <v>2008</v>
      </c>
      <c r="B18" s="10">
        <v>414772</v>
      </c>
    </row>
    <row r="19" spans="1:2" x14ac:dyDescent="0.2">
      <c r="A19" s="9">
        <v>2009</v>
      </c>
      <c r="B19" s="10">
        <v>406434</v>
      </c>
    </row>
    <row r="20" spans="1:2" x14ac:dyDescent="0.2">
      <c r="A20" s="9">
        <v>2010</v>
      </c>
      <c r="B20" s="10">
        <v>629612</v>
      </c>
    </row>
    <row r="21" spans="1:2" x14ac:dyDescent="0.2">
      <c r="A21" s="9">
        <v>2011</v>
      </c>
      <c r="B21" s="10">
        <v>650535</v>
      </c>
    </row>
    <row r="22" spans="1:2" x14ac:dyDescent="0.2">
      <c r="A22" s="9">
        <v>2012</v>
      </c>
      <c r="B22" s="10">
        <v>639359</v>
      </c>
    </row>
    <row r="23" spans="1:2" x14ac:dyDescent="0.2">
      <c r="A23" s="9">
        <v>2013</v>
      </c>
      <c r="B23" s="10">
        <v>854384</v>
      </c>
    </row>
    <row r="24" spans="1:2" x14ac:dyDescent="0.2">
      <c r="A24" s="9">
        <v>2014</v>
      </c>
      <c r="B24" s="10">
        <v>944232</v>
      </c>
    </row>
    <row r="25" spans="1:2" x14ac:dyDescent="0.2">
      <c r="A25" s="9">
        <v>2015</v>
      </c>
      <c r="B25" s="10">
        <v>967153.58333333326</v>
      </c>
    </row>
    <row r="26" spans="1:2" x14ac:dyDescent="0.2">
      <c r="A26" s="9">
        <v>2016</v>
      </c>
      <c r="B26" s="10">
        <v>1104779</v>
      </c>
    </row>
    <row r="27" spans="1:2" x14ac:dyDescent="0.2">
      <c r="A27" s="9">
        <v>2017</v>
      </c>
      <c r="B27" s="10">
        <v>1171539</v>
      </c>
    </row>
    <row r="28" spans="1:2" x14ac:dyDescent="0.2">
      <c r="A28" s="9">
        <v>2018</v>
      </c>
      <c r="B28" s="10">
        <v>1184243</v>
      </c>
    </row>
    <row r="29" spans="1:2" x14ac:dyDescent="0.2">
      <c r="A29" s="9">
        <v>2019</v>
      </c>
      <c r="B29" s="10">
        <v>1222913.8640000001</v>
      </c>
    </row>
    <row r="30" spans="1:2" x14ac:dyDescent="0.2">
      <c r="A30" s="9">
        <v>2020</v>
      </c>
      <c r="B30" s="10">
        <v>1102454.5999999999</v>
      </c>
    </row>
    <row r="31" spans="1:2" x14ac:dyDescent="0.2">
      <c r="A31" s="9">
        <v>2021</v>
      </c>
      <c r="B31" s="10">
        <v>1127845.194069894</v>
      </c>
    </row>
    <row r="32" spans="1:2" x14ac:dyDescent="0.2">
      <c r="A32" s="9">
        <v>2022</v>
      </c>
      <c r="B32" s="10">
        <v>1354361.0918005863</v>
      </c>
    </row>
    <row r="33" spans="1:2" x14ac:dyDescent="0.2">
      <c r="A33" s="9">
        <v>2023</v>
      </c>
      <c r="B33" s="10">
        <v>1807833.7719847381</v>
      </c>
    </row>
    <row r="34" spans="1:2" x14ac:dyDescent="0.2">
      <c r="A34" s="11">
        <v>2024</v>
      </c>
      <c r="B34" s="12">
        <v>574350.94999999995</v>
      </c>
    </row>
    <row r="35" spans="1:2" ht="22.5" customHeight="1" x14ac:dyDescent="0.2">
      <c r="A35" s="77" t="s">
        <v>31</v>
      </c>
      <c r="B35" s="77"/>
    </row>
    <row r="36" spans="1:2" x14ac:dyDescent="0.2">
      <c r="A36" s="80" t="s">
        <v>81</v>
      </c>
      <c r="B36" s="80"/>
    </row>
    <row r="37" spans="1:2" x14ac:dyDescent="0.2">
      <c r="A37" s="18"/>
      <c r="B37" s="19"/>
    </row>
    <row r="38" spans="1:2" x14ac:dyDescent="0.2">
      <c r="A38" s="18"/>
      <c r="B38" s="19"/>
    </row>
    <row r="39" spans="1:2" x14ac:dyDescent="0.2">
      <c r="A39" s="18"/>
      <c r="B39" s="19"/>
    </row>
  </sheetData>
  <mergeCells count="3">
    <mergeCell ref="A8:B8"/>
    <mergeCell ref="A35:B35"/>
    <mergeCell ref="A36:B36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Siembra y Cosecha</vt:lpstr>
      <vt:lpstr>Cuadro_1</vt:lpstr>
      <vt:lpstr>Cuadro_2</vt:lpstr>
      <vt:lpstr>Cuadro_3</vt:lpstr>
      <vt:lpstr>Cuadro_4</vt:lpstr>
      <vt:lpstr>Producción</vt:lpstr>
      <vt:lpstr>Cuadro_5</vt:lpstr>
      <vt:lpstr>Cuadro_6</vt:lpstr>
      <vt:lpstr>Cuadro_7</vt:lpstr>
      <vt:lpstr>Exportación</vt:lpstr>
      <vt:lpstr>Cuadro_8</vt:lpstr>
      <vt:lpstr>Cuadro_9</vt:lpstr>
      <vt:lpstr>Consumo</vt:lpstr>
      <vt:lpstr>Cuadro_10</vt:lpstr>
      <vt:lpstr>Cuadro_11</vt:lpstr>
      <vt:lpstr>Cuadro_12</vt:lpstr>
      <vt:lpstr>Cuadro_13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Juan Ernesto Mercedes Ulloa</cp:lastModifiedBy>
  <cp:revision>28</cp:revision>
  <dcterms:created xsi:type="dcterms:W3CDTF">2019-06-21T10:09:32Z</dcterms:created>
  <dcterms:modified xsi:type="dcterms:W3CDTF">2024-08-03T15:00:09Z</dcterms:modified>
  <cp:category/>
  <cp:contentStatus/>
</cp:coreProperties>
</file>